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cpateam.sharepoint.com/sites/HCPAFinance/Shared Documents/Mandatory and WDF Claims/WDF/"/>
    </mc:Choice>
  </mc:AlternateContent>
  <xr:revisionPtr revIDLastSave="0" documentId="8_{1A9BCFFB-1B4A-4E95-A8AB-0AC2B10DD5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nding Claim Form" sheetId="1" r:id="rId1"/>
    <sheet name="Partners" sheetId="4" state="veryHidden" r:id="rId2"/>
  </sheets>
  <externalReferences>
    <externalReference r:id="rId3"/>
  </externalReferences>
  <definedNames>
    <definedName name="_xlnm._FilterDatabase" localSheetId="0" hidden="1">'Funding Claim Form'!$A$10:$I$34</definedName>
    <definedName name="AdmitName">"Hertfordshire Workforce Development Funding PartnershipE-WDF-04 (18-19)"</definedName>
    <definedName name="AWARDBODIES">#REF!</definedName>
    <definedName name="Bodies">#REF!</definedName>
    <definedName name="CONTRACTNUMBER">'Funding Claim Form'!#REF!</definedName>
    <definedName name="DATARANGE">'Funding Claim Form'!$A$8:$I$33</definedName>
    <definedName name="FUNDING_CLAIM_FORM" localSheetId="0">'Funding Claim Form'!$A$1</definedName>
    <definedName name="Induction">#REF!</definedName>
    <definedName name="PARTNER_TOP">Partners!$A$1</definedName>
    <definedName name="PartnerList">#REF!</definedName>
    <definedName name="PARTNERS">#REF!</definedName>
    <definedName name="PARTNERSHIPNAME">'Funding Claim Form'!#REF!</definedName>
    <definedName name="_xlnm.Print_Area" localSheetId="0">'Funding Claim Form'!$A$1:$I$34</definedName>
    <definedName name="_xlnm.Print_Area" localSheetId="1">Partners!$A$1:$F$1</definedName>
    <definedName name="UnitCodeList">#REF!</definedName>
    <definedName name="UNITS">#REF!</definedName>
    <definedName name="validationlist">OFFSET(#REF!,,,COUNTIF(#REF!,"?*"))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35" i="1" l="1"/>
  <c r="B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AFISHER</author>
    <author>Siddharth Abhishek</author>
  </authors>
  <commentList>
    <comment ref="E6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 xml:space="preserve">registration or enrolment number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" authorId="1" shapeId="0" xr:uid="{5BCE1F91-E090-4A99-B139-B78516EEAADF}">
      <text>
        <r>
          <rPr>
            <b/>
            <sz val="9"/>
            <color indexed="81"/>
            <rFont val="Tahoma"/>
            <family val="2"/>
          </rPr>
          <t>For all Diploma qualifications select Yes/No to indicate whether this qualification is part of an apprenticeship for this candidate. For all other qualifications select N/A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1" shapeId="0" xr:uid="{6FADF7C0-8568-46A8-80D7-5D2BC2CA53EF}">
      <text>
        <r>
          <rPr>
            <b/>
            <sz val="9"/>
            <color indexed="81"/>
            <rFont val="Tahoma"/>
            <family val="2"/>
          </rPr>
          <t xml:space="preserve">If the funding for this candidate is for a learning programme from an endorsed provider and this has previously been paid as part of the licenced programme initiative please select ‘Yes’ in this column, otherwise select ‘No’.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<sst xmlns="http://schemas.openxmlformats.org/spreadsheetml/2006/main" count="1705" uniqueCount="1188">
  <si>
    <t>Unique Learner
Number (ULN)</t>
  </si>
  <si>
    <t>Candidate
Registration Number</t>
  </si>
  <si>
    <t>Family Name</t>
  </si>
  <si>
    <t>Given Name</t>
  </si>
  <si>
    <t>Organisation</t>
  </si>
  <si>
    <t xml:space="preserve">FUNDING CLAIM FORM </t>
  </si>
  <si>
    <t>Bodies</t>
  </si>
  <si>
    <t>Organisation Name</t>
  </si>
  <si>
    <t>Address</t>
  </si>
  <si>
    <t>Town/City</t>
  </si>
  <si>
    <t>Post Code</t>
  </si>
  <si>
    <t>Updated</t>
  </si>
  <si>
    <t>Archived</t>
  </si>
  <si>
    <t>Bluebird Care</t>
  </si>
  <si>
    <t>Croxley House</t>
  </si>
  <si>
    <t>Garden City Court</t>
  </si>
  <si>
    <t xml:space="preserve">Home Instead Senior Care </t>
  </si>
  <si>
    <t>Home Instead Senior Care - St Albans</t>
  </si>
  <si>
    <t>Home Instead Senior Care - Watford</t>
  </si>
  <si>
    <t>Lease of Life Home Care</t>
  </si>
  <si>
    <t>QC Courtland Lodge</t>
  </si>
  <si>
    <t>QC Elmhurst</t>
  </si>
  <si>
    <t>QC Fosse House</t>
  </si>
  <si>
    <t>QC Jubilee Court</t>
  </si>
  <si>
    <t>QC Margaret House</t>
  </si>
  <si>
    <t>QC Mayfair Lodge</t>
  </si>
  <si>
    <t>QC Nevetts</t>
  </si>
  <si>
    <t>QC Pinewood Lodge</t>
  </si>
  <si>
    <t>QC Richard Cox House</t>
  </si>
  <si>
    <t>QC The Fairway</t>
  </si>
  <si>
    <t>QC Vesta Lodge</t>
  </si>
  <si>
    <t>St Elizabeths Adult Services</t>
  </si>
  <si>
    <t>St Elizabeth's Centre</t>
  </si>
  <si>
    <t>St Elizabeths College</t>
  </si>
  <si>
    <t>St Elizabeths School Academic</t>
  </si>
  <si>
    <t>St Elizabeths School Residential</t>
  </si>
  <si>
    <t>Sunquest Homes Ltd</t>
  </si>
  <si>
    <t>AO-Agored Cymru</t>
  </si>
  <si>
    <t>AO-Ascentis</t>
  </si>
  <si>
    <t>AO-Ava Global</t>
  </si>
  <si>
    <t>AO-BIIAB</t>
  </si>
  <si>
    <t>AO-Cache</t>
  </si>
  <si>
    <t>AO-Certa</t>
  </si>
  <si>
    <t>AO-City and Guilds</t>
  </si>
  <si>
    <t>AO-Focus Awards</t>
  </si>
  <si>
    <t>AO-Future Quals</t>
  </si>
  <si>
    <t>AO-Gateway Qualifications</t>
  </si>
  <si>
    <t>AO-Highfield ABC</t>
  </si>
  <si>
    <t>AO-I Can Qualify</t>
  </si>
  <si>
    <t>AO-Innovate Awarding</t>
  </si>
  <si>
    <t>AO-Laser Learning Awards</t>
  </si>
  <si>
    <t>AO-Middlesex University</t>
  </si>
  <si>
    <t>AO-NCFE</t>
  </si>
  <si>
    <t>AO-NOCN</t>
  </si>
  <si>
    <t>AO-OCN</t>
  </si>
  <si>
    <t>AO-OCR</t>
  </si>
  <si>
    <t>AO-Open College Network</t>
  </si>
  <si>
    <t>AO-Other</t>
  </si>
  <si>
    <t>AO-OTHM Qualifications</t>
  </si>
  <si>
    <t>AO-Pearson</t>
  </si>
  <si>
    <t>AO-Pearson (use for Edexcel and EDI)</t>
  </si>
  <si>
    <t>AO-ProQual Awarding Body</t>
  </si>
  <si>
    <t>AO-Scottish Qualifications Authority (SQA)</t>
  </si>
  <si>
    <t>AO-Skills First</t>
  </si>
  <si>
    <t>AO-Training 2 Care</t>
  </si>
  <si>
    <t>AO-Training Qualifications UK</t>
  </si>
  <si>
    <t>AO-University College Birmingham</t>
  </si>
  <si>
    <t>AO-University of Chichester</t>
  </si>
  <si>
    <t>EP-Acacia</t>
  </si>
  <si>
    <t>EP-Accomplish Group</t>
  </si>
  <si>
    <t>EP-Careshield</t>
  </si>
  <si>
    <t>EP-Caroline Coleman</t>
  </si>
  <si>
    <t>EP-Choice Support</t>
  </si>
  <si>
    <t>EP-Choices Housing Association</t>
  </si>
  <si>
    <t>EP-Grey Matter Group</t>
  </si>
  <si>
    <t>EP-HF Trust Ltd (Wakefield)</t>
  </si>
  <si>
    <t>EP-Jerry Garrett</t>
  </si>
  <si>
    <t>EP-Leeds City Council</t>
  </si>
  <si>
    <t>EP-MCCH</t>
  </si>
  <si>
    <t>EP-Pat Pearson</t>
  </si>
  <si>
    <t>EP-Shropshire Partners in Care</t>
  </si>
  <si>
    <t>EP-Training 2 Care (UK) Ltd</t>
  </si>
  <si>
    <t>EP-Unique Training Solutions Ltd</t>
  </si>
  <si>
    <t>EP-Yvonne Mitchell</t>
  </si>
  <si>
    <t>ST ALBANS</t>
  </si>
  <si>
    <t>WATFORD</t>
  </si>
  <si>
    <t>WD19 5RE</t>
  </si>
  <si>
    <t>I16362</t>
  </si>
  <si>
    <t>Benslow Nursing Home</t>
  </si>
  <si>
    <t>TRING</t>
  </si>
  <si>
    <t>I15933</t>
  </si>
  <si>
    <t>130 Berry Lane</t>
  </si>
  <si>
    <t>RICKMANSWORTH</t>
  </si>
  <si>
    <t>WD3 4BT</t>
  </si>
  <si>
    <t>I16667</t>
  </si>
  <si>
    <t>Bienvenue Supported Housing Ltd</t>
  </si>
  <si>
    <t>AL4 0RX</t>
  </si>
  <si>
    <t>I275705</t>
  </si>
  <si>
    <t>I248067</t>
  </si>
  <si>
    <t>Bluebird Care (Welwyn &amp; Hatfield)</t>
  </si>
  <si>
    <t>HATFIELD</t>
  </si>
  <si>
    <t>AL9 5AF</t>
  </si>
  <si>
    <t>I272085</t>
  </si>
  <si>
    <t>Care By Us</t>
  </si>
  <si>
    <t>BISHOP'S STORTFORD</t>
  </si>
  <si>
    <t>CM23 3DH</t>
  </si>
  <si>
    <t>I16180</t>
  </si>
  <si>
    <t>Caretech Community Services - Ashcroft House</t>
  </si>
  <si>
    <t>11 Elmstead Road</t>
  </si>
  <si>
    <t>BEXHILL ON SEA</t>
  </si>
  <si>
    <t>TN40 2HP</t>
  </si>
  <si>
    <t>H321549</t>
  </si>
  <si>
    <t>HUNTINGDON</t>
  </si>
  <si>
    <t>PE28 3AA</t>
  </si>
  <si>
    <t>I315986</t>
  </si>
  <si>
    <t>Room 2, 7 Paynes Park</t>
  </si>
  <si>
    <t>HITCHIN</t>
  </si>
  <si>
    <t>SG5 1HE</t>
  </si>
  <si>
    <t>E316007</t>
  </si>
  <si>
    <t>Cherry Tree Manor</t>
  </si>
  <si>
    <t>HEMEL HEMPSTEAD</t>
  </si>
  <si>
    <t>HP2 5LB</t>
  </si>
  <si>
    <t>I16065</t>
  </si>
  <si>
    <t>Rickmansworth</t>
  </si>
  <si>
    <t>Conewood Manor Nursing Home</t>
  </si>
  <si>
    <t>60 Dunmow Road</t>
  </si>
  <si>
    <t>BISHOPS STORTFORD</t>
  </si>
  <si>
    <t>CM23 5HL</t>
  </si>
  <si>
    <t>I219567</t>
  </si>
  <si>
    <t>Crossroads in Hertfordshire North and Northeast Caring for Carers</t>
  </si>
  <si>
    <t>SG4 0TW</t>
  </si>
  <si>
    <t>I104496</t>
  </si>
  <si>
    <t>Croxley Green</t>
  </si>
  <si>
    <t>WD3 3JB</t>
  </si>
  <si>
    <t>I243296</t>
  </si>
  <si>
    <t>EN4 0PH</t>
  </si>
  <si>
    <t>SG6 2PP</t>
  </si>
  <si>
    <t>I309707</t>
  </si>
  <si>
    <t>Grace Muriel House</t>
  </si>
  <si>
    <t>104 Tavistock Avenue</t>
  </si>
  <si>
    <t>AL1 2NW</t>
  </si>
  <si>
    <t>I15565</t>
  </si>
  <si>
    <t>Greenhill Care Home</t>
  </si>
  <si>
    <t>Wagon Road</t>
  </si>
  <si>
    <t>BARNET</t>
  </si>
  <si>
    <t>I16367</t>
  </si>
  <si>
    <t>Hales Group Ltd - Watford Health &amp; Social Care</t>
  </si>
  <si>
    <t>WD24 5DN</t>
  </si>
  <si>
    <t>I261987</t>
  </si>
  <si>
    <t>Hales Health and Social Care - Stevenage</t>
  </si>
  <si>
    <t>STEVENAGE</t>
  </si>
  <si>
    <t>SG1 1EE</t>
  </si>
  <si>
    <t>I15522</t>
  </si>
  <si>
    <t>Hand in Hands</t>
  </si>
  <si>
    <t>I234058</t>
  </si>
  <si>
    <t>Harpenden Bethesda Home</t>
  </si>
  <si>
    <t>201 Luton Road</t>
  </si>
  <si>
    <t>HARPENDEN</t>
  </si>
  <si>
    <t>AL5 3DD</t>
  </si>
  <si>
    <t>I15782</t>
  </si>
  <si>
    <t>HCC - 32 Apton Road</t>
  </si>
  <si>
    <t>32 Apton Road</t>
  </si>
  <si>
    <t>CM23 2SN</t>
  </si>
  <si>
    <t>I119145</t>
  </si>
  <si>
    <t>HCC - Adult Care Services Direc</t>
  </si>
  <si>
    <t>County Hall</t>
  </si>
  <si>
    <t>HERTFORD</t>
  </si>
  <si>
    <t>SG13 8DP</t>
  </si>
  <si>
    <t>I233749</t>
  </si>
  <si>
    <t>HCC - Benefits &amp; Work Advisor /</t>
  </si>
  <si>
    <t>SG1 2FQ</t>
  </si>
  <si>
    <t>I233718</t>
  </si>
  <si>
    <t xml:space="preserve">HCC - Benefits &amp; Work Advisor Team 2 </t>
  </si>
  <si>
    <t>I233720</t>
  </si>
  <si>
    <t>HCC - Berkhamsted HCS Day Service</t>
  </si>
  <si>
    <t>HP23 6AA</t>
  </si>
  <si>
    <t>I119503</t>
  </si>
  <si>
    <t>HCC - Bishops Stortford HCS MP Day Service</t>
  </si>
  <si>
    <t xml:space="preserve">BISHOP'S STORTFORD </t>
  </si>
  <si>
    <t>CM23 2NF</t>
  </si>
  <si>
    <t>I119494</t>
  </si>
  <si>
    <t>HCC - Borehamwood HCS MP Day Service</t>
  </si>
  <si>
    <t>100 Aycliffe Road</t>
  </si>
  <si>
    <t>BOREHAMWOOD</t>
  </si>
  <si>
    <t>WD6 4EJ</t>
  </si>
  <si>
    <t>I119495</t>
  </si>
  <si>
    <t>HCC - Broxbourne HCS Day Service</t>
  </si>
  <si>
    <t>WALTHAM CROSS</t>
  </si>
  <si>
    <t>EN8 8EH</t>
  </si>
  <si>
    <t>I119496</t>
  </si>
  <si>
    <t>HCC - Business Improvement Team</t>
  </si>
  <si>
    <t>SG13 8DF</t>
  </si>
  <si>
    <t>I233750</t>
  </si>
  <si>
    <t>HCC - Business Support</t>
  </si>
  <si>
    <t>I213948</t>
  </si>
  <si>
    <t>HCC - Business Support Team</t>
  </si>
  <si>
    <t>I233756</t>
  </si>
  <si>
    <t>HCC - Business Support Team 1</t>
  </si>
  <si>
    <t>I308458</t>
  </si>
  <si>
    <t>HCC - Community Commissioning</t>
  </si>
  <si>
    <t>I284167</t>
  </si>
  <si>
    <t>HCC - Community Solutions Service</t>
  </si>
  <si>
    <t>I284165</t>
  </si>
  <si>
    <t>HCC - Community Solutions Team</t>
  </si>
  <si>
    <t>HP3 9BF</t>
  </si>
  <si>
    <t>I250575</t>
  </si>
  <si>
    <t>HCC - Community Wellbeing</t>
  </si>
  <si>
    <t>I233695</t>
  </si>
  <si>
    <t>HCC - Continuing Health Care &amp; E</t>
  </si>
  <si>
    <t>I151999</t>
  </si>
  <si>
    <t>HCC - Dacorum HCS LD Day Service</t>
  </si>
  <si>
    <t>HP2 4JW</t>
  </si>
  <si>
    <t>I119506</t>
  </si>
  <si>
    <t>HCC - Dacorum Team West</t>
  </si>
  <si>
    <t>I308461</t>
  </si>
  <si>
    <t>HCC - Discharge Support Team</t>
  </si>
  <si>
    <t>I308462</t>
  </si>
  <si>
    <t>HCC - East Herts HCS LD Day Ser</t>
  </si>
  <si>
    <t>106 Park Road</t>
  </si>
  <si>
    <t>WARE</t>
  </si>
  <si>
    <t>SG12 0AW</t>
  </si>
  <si>
    <t>I119501</t>
  </si>
  <si>
    <t>HCC - East Herts Locality Team A</t>
  </si>
  <si>
    <t>I250591</t>
  </si>
  <si>
    <t>HCC - East LD &amp; Multipurpose Day Services</t>
  </si>
  <si>
    <t>I233727</t>
  </si>
  <si>
    <t>HCC - East LD &amp; Multipurpose Day Services 1</t>
  </si>
  <si>
    <t>I284148</t>
  </si>
  <si>
    <t>HCC - East Residential LD Services</t>
  </si>
  <si>
    <t>I233728</t>
  </si>
  <si>
    <t>HCC - Garden City HCS Day Service</t>
  </si>
  <si>
    <t>108 Ludwick Way</t>
  </si>
  <si>
    <t>WELWYN GARDEN CITY</t>
  </si>
  <si>
    <t>AL7 3QE</t>
  </si>
  <si>
    <t>I119499</t>
  </si>
  <si>
    <t>HCC - Greenhills HCS Resource Centre</t>
  </si>
  <si>
    <t>HP2 4HS</t>
  </si>
  <si>
    <t>I119504</t>
  </si>
  <si>
    <t>HCC - Health Integration</t>
  </si>
  <si>
    <t>I233772</t>
  </si>
  <si>
    <t>HCC - Health Integration 1</t>
  </si>
  <si>
    <t>I284159</t>
  </si>
  <si>
    <t>HCC - Health Integration 2</t>
  </si>
  <si>
    <t>I308488</t>
  </si>
  <si>
    <t>HCC - Health Integration Project</t>
  </si>
  <si>
    <t>I308489</t>
  </si>
  <si>
    <t>HCC - Health Liaison Team</t>
  </si>
  <si>
    <t>I183839</t>
  </si>
  <si>
    <t>HCC - Hertsmere CLDT 1</t>
  </si>
  <si>
    <t>I213956</t>
  </si>
  <si>
    <t>HCC - Hixberry Lane</t>
  </si>
  <si>
    <t>3 Hixberry Lane</t>
  </si>
  <si>
    <t>St. Albans</t>
  </si>
  <si>
    <t>AL4 0TZ</t>
  </si>
  <si>
    <t>I171787</t>
  </si>
  <si>
    <t>HCC - Ingles Progression Service</t>
  </si>
  <si>
    <t>The Paddocks</t>
  </si>
  <si>
    <t>AL7 2AY</t>
  </si>
  <si>
    <t>I284146</t>
  </si>
  <si>
    <t>HCC - Integrated Accommodation</t>
  </si>
  <si>
    <t>I308490</t>
  </si>
  <si>
    <t>HCC - Integrated Comm. - LD / T</t>
  </si>
  <si>
    <t>I308491</t>
  </si>
  <si>
    <t>HCC - Integrated Community - Su</t>
  </si>
  <si>
    <t>I308492</t>
  </si>
  <si>
    <t>HCC - Isabel Court</t>
  </si>
  <si>
    <t>HODDESDON</t>
  </si>
  <si>
    <t>EN11 0LQ</t>
  </si>
  <si>
    <t>I119490</t>
  </si>
  <si>
    <t>HCC - Job Coach East</t>
  </si>
  <si>
    <t>I233785</t>
  </si>
  <si>
    <t>HCC - Job Coach West</t>
  </si>
  <si>
    <t>I250530</t>
  </si>
  <si>
    <t>HCC - Joint Commissioning Team</t>
  </si>
  <si>
    <t>I308494</t>
  </si>
  <si>
    <t>HCC - Learning Disabilities &amp; Mental Health</t>
  </si>
  <si>
    <t>I233805</t>
  </si>
  <si>
    <t>HCC - Money Advice Unit</t>
  </si>
  <si>
    <t>I233807</t>
  </si>
  <si>
    <t>HCC - North Herts &amp; Stevenage CLDT</t>
  </si>
  <si>
    <t>I152005</t>
  </si>
  <si>
    <t>HCC - North Herts HCS LD Day Service</t>
  </si>
  <si>
    <t>BALDOCK</t>
  </si>
  <si>
    <t>SG7 6ER</t>
  </si>
  <si>
    <t>I119491</t>
  </si>
  <si>
    <t>HCC - North Herts HCS OPPD Day Service</t>
  </si>
  <si>
    <t>Nightingale Road</t>
  </si>
  <si>
    <t>SG5 1SD</t>
  </si>
  <si>
    <t>I119492</t>
  </si>
  <si>
    <t>HCC - North Herts Locality Team</t>
  </si>
  <si>
    <t>2nd Floor, Farnham House</t>
  </si>
  <si>
    <t>I308505</t>
  </si>
  <si>
    <t>HCC - Older People &amp; Physically Disabled</t>
  </si>
  <si>
    <t>I183835</t>
  </si>
  <si>
    <t>HCC - Partnership &amp; Quality</t>
  </si>
  <si>
    <t>I250538</t>
  </si>
  <si>
    <t>HCC - Purple Star Strategy Team</t>
  </si>
  <si>
    <t>I308499</t>
  </si>
  <si>
    <t>HCC - Rickmansworth HCS LD Day</t>
  </si>
  <si>
    <t>Middleton Road</t>
  </si>
  <si>
    <t>WD3 8JF</t>
  </si>
  <si>
    <t>I119511</t>
  </si>
  <si>
    <t>HCC - Scarborough House</t>
  </si>
  <si>
    <t>395 Scarborough Ave</t>
  </si>
  <si>
    <t>SG1 2QA</t>
  </si>
  <si>
    <t>I119487</t>
  </si>
  <si>
    <t xml:space="preserve">HCC - Secondary Health&amp;Social Care Comm-MH&amp;LD1  </t>
  </si>
  <si>
    <t>I284153</t>
  </si>
  <si>
    <t>HCC - South Oxhey HCS MP Day Service</t>
  </si>
  <si>
    <t xml:space="preserve">Northwick Road </t>
  </si>
  <si>
    <t>WD19 6RS</t>
  </si>
  <si>
    <t>I119510</t>
  </si>
  <si>
    <t>HCC - St Michaels Short Break S</t>
  </si>
  <si>
    <t>SG13 7SP</t>
  </si>
  <si>
    <t>I119488</t>
  </si>
  <si>
    <t>HCC - Stevenage HCS LD Day Serv</t>
  </si>
  <si>
    <t>Leyden Road</t>
  </si>
  <si>
    <t>SG1 2BP</t>
  </si>
  <si>
    <t>I119509</t>
  </si>
  <si>
    <t>HCC - Stevenage HCS Resource Centre</t>
  </si>
  <si>
    <t>Chells Way</t>
  </si>
  <si>
    <t>SG2 0LT</t>
  </si>
  <si>
    <t>I119500</t>
  </si>
  <si>
    <t>HCC - Support Team</t>
  </si>
  <si>
    <t>I308502</t>
  </si>
  <si>
    <t>HCC - Tanners Wood Short Break</t>
  </si>
  <si>
    <t>1-6 Tanners Wood Close</t>
  </si>
  <si>
    <t>ABBOTS LANGLEY</t>
  </si>
  <si>
    <t>WD5 0HR</t>
  </si>
  <si>
    <t>I284166</t>
  </si>
  <si>
    <t>HCC - Three Rivers Locality Team</t>
  </si>
  <si>
    <t>I250528</t>
  </si>
  <si>
    <t>HCC - Three Rivers Locality Team 1</t>
  </si>
  <si>
    <t>I284147</t>
  </si>
  <si>
    <t>HCC - Ware Road HCS Day Service</t>
  </si>
  <si>
    <t>Ware Road</t>
  </si>
  <si>
    <t>SG13 7TG</t>
  </si>
  <si>
    <t>I119497</t>
  </si>
  <si>
    <t>HCC - Watford HCS LD Day Service</t>
  </si>
  <si>
    <t xml:space="preserve">65 Queens Road </t>
  </si>
  <si>
    <t>WD17 2QN</t>
  </si>
  <si>
    <t>I119493</t>
  </si>
  <si>
    <t>HCC - Watford Locality Team</t>
  </si>
  <si>
    <t>I308504</t>
  </si>
  <si>
    <t>HCC - Welfare Benefits Assistants</t>
  </si>
  <si>
    <t>I233743</t>
  </si>
  <si>
    <t>HCC - Welfare Benefits Outreach Project Team C</t>
  </si>
  <si>
    <t>I233745</t>
  </si>
  <si>
    <t>HCC - WelfareBenOutreachPChild'n w Disab'ltsTm</t>
  </si>
  <si>
    <t>I233746</t>
  </si>
  <si>
    <t>HCC - Welwyn &amp; Hatfield CLDT 1</t>
  </si>
  <si>
    <t>I233747</t>
  </si>
  <si>
    <t xml:space="preserve">HCC - Welwyn Hatfield HCS LD Day Service </t>
  </si>
  <si>
    <t>AL7 2FA</t>
  </si>
  <si>
    <t>I119505</t>
  </si>
  <si>
    <t>HCC - West LD &amp; Multipurpose Day Services &amp; ED</t>
  </si>
  <si>
    <t>I233689</t>
  </si>
  <si>
    <t>HCC - West Residential LD Service</t>
  </si>
  <si>
    <t>I308503</t>
  </si>
  <si>
    <t>HCC - Work Solutions</t>
  </si>
  <si>
    <t>I233691</t>
  </si>
  <si>
    <t>HCC - Work Solutions West</t>
  </si>
  <si>
    <t>I250527</t>
  </si>
  <si>
    <t>HCC Health &amp; Community Services</t>
  </si>
  <si>
    <t>SG13 8DE</t>
  </si>
  <si>
    <t>I102895</t>
  </si>
  <si>
    <t>Highbury Rise</t>
  </si>
  <si>
    <t>6 Highbury Road</t>
  </si>
  <si>
    <t>SG4 9RW</t>
  </si>
  <si>
    <t>I16007</t>
  </si>
  <si>
    <t>WD19 4EH</t>
  </si>
  <si>
    <t>I16713</t>
  </si>
  <si>
    <t>Hillview</t>
  </si>
  <si>
    <t>17 Collett Road</t>
  </si>
  <si>
    <t>SG12 7LY</t>
  </si>
  <si>
    <t>I17032</t>
  </si>
  <si>
    <t>AL7 2AA</t>
  </si>
  <si>
    <t>I238090</t>
  </si>
  <si>
    <t>AL4 9DD</t>
  </si>
  <si>
    <t>I178527</t>
  </si>
  <si>
    <t>WD18 8PH</t>
  </si>
  <si>
    <t>I213227</t>
  </si>
  <si>
    <t>Hope Homecare Services Limited</t>
  </si>
  <si>
    <t>CHESHUNT</t>
  </si>
  <si>
    <t>EN8 9SH</t>
  </si>
  <si>
    <t>I324519</t>
  </si>
  <si>
    <t>Ideal UK Ltd</t>
  </si>
  <si>
    <t>SAWBRIDGEWORTH</t>
  </si>
  <si>
    <t>CM21 9JX</t>
  </si>
  <si>
    <t>I302566</t>
  </si>
  <si>
    <t>Isabel Hospice</t>
  </si>
  <si>
    <t>AL7 4HQ</t>
  </si>
  <si>
    <t>I262845</t>
  </si>
  <si>
    <t>Kestrel Grove Nursing Home</t>
  </si>
  <si>
    <t>BUSHEY</t>
  </si>
  <si>
    <t>WD23 1JQ</t>
  </si>
  <si>
    <t>I16074</t>
  </si>
  <si>
    <t>Kimbolton Lodge Ltd</t>
  </si>
  <si>
    <t>1 Kimbolton Road</t>
  </si>
  <si>
    <t>BEDFORD</t>
  </si>
  <si>
    <t>MK40 2NT</t>
  </si>
  <si>
    <t>I282470</t>
  </si>
  <si>
    <t>I16969</t>
  </si>
  <si>
    <t>Lillibet Court</t>
  </si>
  <si>
    <t>50 De Parys Avenue</t>
  </si>
  <si>
    <t>MK40 2TP</t>
  </si>
  <si>
    <t>I308997</t>
  </si>
  <si>
    <t>Lime Tree Manor</t>
  </si>
  <si>
    <t>171 Adeyfield Road</t>
  </si>
  <si>
    <t>HP2 5JU</t>
  </si>
  <si>
    <t>I15651</t>
  </si>
  <si>
    <t>Lomack Healthcare</t>
  </si>
  <si>
    <t>MK42 8BH</t>
  </si>
  <si>
    <t>I243329</t>
  </si>
  <si>
    <t>Nash Homecare</t>
  </si>
  <si>
    <t>HP2 7DA</t>
  </si>
  <si>
    <t>I326855</t>
  </si>
  <si>
    <t>Oak Tree Manor</t>
  </si>
  <si>
    <t>ST. ALBANS</t>
  </si>
  <si>
    <t>AL3 5QP</t>
  </si>
  <si>
    <t>I16066</t>
  </si>
  <si>
    <t>ODK Care Hotels Ltd</t>
  </si>
  <si>
    <t>2 Hall Place Gardens</t>
  </si>
  <si>
    <t>AL1 3SP</t>
  </si>
  <si>
    <t>I334795</t>
  </si>
  <si>
    <t>P&amp;P Community services Ltd</t>
  </si>
  <si>
    <t>LUTON</t>
  </si>
  <si>
    <t>LU1 5JF</t>
  </si>
  <si>
    <t>I231687</t>
  </si>
  <si>
    <t>Partners in Support</t>
  </si>
  <si>
    <t>SG1 2AD</t>
  </si>
  <si>
    <t>I126627</t>
  </si>
  <si>
    <t>SG14 3UD</t>
  </si>
  <si>
    <t>I16301</t>
  </si>
  <si>
    <t>I170009</t>
  </si>
  <si>
    <t>WD24 5GW</t>
  </si>
  <si>
    <t>I16364</t>
  </si>
  <si>
    <t>I226345</t>
  </si>
  <si>
    <t>AL3 4LA</t>
  </si>
  <si>
    <t>I16807</t>
  </si>
  <si>
    <t>EN7 6HR</t>
  </si>
  <si>
    <t>I177527</t>
  </si>
  <si>
    <t>AL10 0BU</t>
  </si>
  <si>
    <t>I180187</t>
  </si>
  <si>
    <t>WD23 1GH</t>
  </si>
  <si>
    <t>I16656</t>
  </si>
  <si>
    <t>I16138</t>
  </si>
  <si>
    <t>SG1 5BS</t>
  </si>
  <si>
    <t>I247651</t>
  </si>
  <si>
    <t>WD5 0BQ</t>
  </si>
  <si>
    <t>I226368</t>
  </si>
  <si>
    <t>The Walk</t>
  </si>
  <si>
    <t>I16826</t>
  </si>
  <si>
    <t>WD3 7EJ</t>
  </si>
  <si>
    <t>I106297</t>
  </si>
  <si>
    <t>Old Crabtree Lane</t>
  </si>
  <si>
    <t>HP2 4EX</t>
  </si>
  <si>
    <t>I16302</t>
  </si>
  <si>
    <t>Bowling Green Lane</t>
  </si>
  <si>
    <t>BUNTINGFORD</t>
  </si>
  <si>
    <t>SG9 9DF</t>
  </si>
  <si>
    <t>I16183</t>
  </si>
  <si>
    <t>WD19 7HR</t>
  </si>
  <si>
    <t>I179807</t>
  </si>
  <si>
    <t>SG7 6TT</t>
  </si>
  <si>
    <t>I16359</t>
  </si>
  <si>
    <t>ROYSTON</t>
  </si>
  <si>
    <t>SG8 7AB</t>
  </si>
  <si>
    <t>I16286</t>
  </si>
  <si>
    <t>QC Silver Court</t>
  </si>
  <si>
    <t>AL7 1TS</t>
  </si>
  <si>
    <t>I16643</t>
  </si>
  <si>
    <t>WD19 4LX</t>
  </si>
  <si>
    <t>I176627</t>
  </si>
  <si>
    <t>1 Castleford close</t>
  </si>
  <si>
    <t>WD6 4AL</t>
  </si>
  <si>
    <t>H13993</t>
  </si>
  <si>
    <t>AL1 2PB</t>
  </si>
  <si>
    <t>I179747</t>
  </si>
  <si>
    <t>Aldwickbury Crescent</t>
  </si>
  <si>
    <t>AL5 5SD</t>
  </si>
  <si>
    <t>I180207</t>
  </si>
  <si>
    <t>Robin Hood House</t>
  </si>
  <si>
    <t>HP4 1PL</t>
  </si>
  <si>
    <t>I16015</t>
  </si>
  <si>
    <t>Rosebery House Ltd T/A Rosebery House</t>
  </si>
  <si>
    <t>HERTFORDSHIRE</t>
  </si>
  <si>
    <t>AL5 2QT</t>
  </si>
  <si>
    <t>I335115</t>
  </si>
  <si>
    <t>Royal Masonic Benevolent Institution</t>
  </si>
  <si>
    <t xml:space="preserve">WD17 4DH </t>
  </si>
  <si>
    <t>I240457</t>
  </si>
  <si>
    <t>St Andrews Care Homes Ltd - Danecroft</t>
  </si>
  <si>
    <t>MK45 3HT</t>
  </si>
  <si>
    <t>I15902</t>
  </si>
  <si>
    <t>St Andrews Care Homes Ltd - Elcombe House Residential Home</t>
  </si>
  <si>
    <t>MK40 2TR</t>
  </si>
  <si>
    <t>I15380</t>
  </si>
  <si>
    <t>St Andrews Residential Care</t>
  </si>
  <si>
    <t>Great North Road</t>
  </si>
  <si>
    <t>AL8 7SR</t>
  </si>
  <si>
    <t>I15889</t>
  </si>
  <si>
    <t>South End</t>
  </si>
  <si>
    <t>MUCH HADHAM</t>
  </si>
  <si>
    <t>SG10 6EW</t>
  </si>
  <si>
    <t>I232469</t>
  </si>
  <si>
    <t>I192187</t>
  </si>
  <si>
    <t>I232467</t>
  </si>
  <si>
    <t>I232468</t>
  </si>
  <si>
    <t>I232667</t>
  </si>
  <si>
    <t>St George's Nursing Home</t>
  </si>
  <si>
    <t>42 Kneesworth Street</t>
  </si>
  <si>
    <t>SG8 5AQ</t>
  </si>
  <si>
    <t>I15890</t>
  </si>
  <si>
    <t>St Joseph's B&amp;M Care</t>
  </si>
  <si>
    <t>Aylesbury Road</t>
  </si>
  <si>
    <t>Tring</t>
  </si>
  <si>
    <t>HP23 4DH</t>
  </si>
  <si>
    <t>I16999</t>
  </si>
  <si>
    <t>St Matthews Care Home</t>
  </si>
  <si>
    <t>Chequers Lane</t>
  </si>
  <si>
    <t>REDBOURN</t>
  </si>
  <si>
    <t>AL3 7QG</t>
  </si>
  <si>
    <t>I16294</t>
  </si>
  <si>
    <t>St Pauls Care Centre</t>
  </si>
  <si>
    <t>Long Mimms</t>
  </si>
  <si>
    <t>HP2 5XW</t>
  </si>
  <si>
    <t>I226316</t>
  </si>
  <si>
    <t>WD3 4EG</t>
  </si>
  <si>
    <t>I261427</t>
  </si>
  <si>
    <t>Tara's Retreat</t>
  </si>
  <si>
    <t>SG13 8LS</t>
  </si>
  <si>
    <t>I16338</t>
  </si>
  <si>
    <t>The Lodge</t>
  </si>
  <si>
    <t>5 Broad Street</t>
  </si>
  <si>
    <t>HP2 5BW</t>
  </si>
  <si>
    <t>I16295</t>
  </si>
  <si>
    <t>WD3 5QJ</t>
  </si>
  <si>
    <t>I204027</t>
  </si>
  <si>
    <t>Tremona Care Home</t>
  </si>
  <si>
    <t>18 Alexandra Road</t>
  </si>
  <si>
    <t>WD17 4QY</t>
  </si>
  <si>
    <t>I299806</t>
  </si>
  <si>
    <t>Verulam House Nursing Home</t>
  </si>
  <si>
    <t>Verulam Road</t>
  </si>
  <si>
    <t>AL3 4DH</t>
  </si>
  <si>
    <t>I16703</t>
  </si>
  <si>
    <t>Villa Scalabrini</t>
  </si>
  <si>
    <t>Green Street</t>
  </si>
  <si>
    <t>SHENLEY</t>
  </si>
  <si>
    <t>WD7 9BB</t>
  </si>
  <si>
    <t>I16095</t>
  </si>
  <si>
    <t xml:space="preserve">Villcare Ltd </t>
  </si>
  <si>
    <t>WD19 4JN</t>
  </si>
  <si>
    <t>I15584</t>
  </si>
  <si>
    <t>Westgate Healthcare Ltd</t>
  </si>
  <si>
    <t>Tower Road</t>
  </si>
  <si>
    <t>SG12 7LP</t>
  </si>
  <si>
    <t>I15643</t>
  </si>
  <si>
    <t>Willowthorpe Care Home</t>
  </si>
  <si>
    <t>High Street</t>
  </si>
  <si>
    <t>STANSTEAD ABBOTTS</t>
  </si>
  <si>
    <t>SG12 8AS</t>
  </si>
  <si>
    <t>I16593</t>
  </si>
  <si>
    <t>Wilton House</t>
  </si>
  <si>
    <t>77 London Road</t>
  </si>
  <si>
    <t>WD7 9BW</t>
  </si>
  <si>
    <t>I254607</t>
  </si>
  <si>
    <t>Wilton House Limited</t>
  </si>
  <si>
    <t>I254534</t>
  </si>
  <si>
    <t>73 London Road</t>
  </si>
  <si>
    <t>I254536</t>
  </si>
  <si>
    <t>Wisteria Lodge</t>
  </si>
  <si>
    <t>24 Brookdene Avenue</t>
  </si>
  <si>
    <t>WD19 4LF</t>
  </si>
  <si>
    <t>I315535</t>
  </si>
  <si>
    <t>Wormley Court</t>
  </si>
  <si>
    <t>WORMLEY</t>
  </si>
  <si>
    <t>EN10 6EF</t>
  </si>
  <si>
    <t>I301505</t>
  </si>
  <si>
    <t>Zinnia Care Ltd T/A Caremark Hemel</t>
  </si>
  <si>
    <t>39 Mark Road</t>
  </si>
  <si>
    <t>HP2 7DN</t>
  </si>
  <si>
    <t>I158507</t>
  </si>
  <si>
    <t>Your NMDS-SC Number will populate automatically</t>
  </si>
  <si>
    <t>Please pick from the drop down.</t>
  </si>
  <si>
    <t>Accuro Care Ltd</t>
  </si>
  <si>
    <t>WD18 9HG</t>
  </si>
  <si>
    <t>G274245</t>
  </si>
  <si>
    <t>ENA Hourly Care Limited</t>
  </si>
  <si>
    <t>I339315</t>
  </si>
  <si>
    <t>QC Anson Court</t>
  </si>
  <si>
    <t>Shackleton Way</t>
  </si>
  <si>
    <t>AL7 2FF</t>
  </si>
  <si>
    <t>The Inclusion Project at Home</t>
  </si>
  <si>
    <t>AL7 1TW</t>
  </si>
  <si>
    <t>I339758</t>
  </si>
  <si>
    <t>Teapot Home Care Ltd</t>
  </si>
  <si>
    <t>70 Attimore Road</t>
  </si>
  <si>
    <t>AL8 6LP</t>
  </si>
  <si>
    <t>I311427</t>
  </si>
  <si>
    <t>Fortis Care</t>
  </si>
  <si>
    <t>HERTS</t>
  </si>
  <si>
    <t>SG1 2XU</t>
  </si>
  <si>
    <t>I1284706</t>
  </si>
  <si>
    <t>ASC-WDS</t>
  </si>
  <si>
    <t>Unit 3 wayford Metro centre</t>
  </si>
  <si>
    <t>WOODLANDS</t>
  </si>
  <si>
    <t>Benslow Rise</t>
  </si>
  <si>
    <t>Hitchin</t>
  </si>
  <si>
    <t>SG4 9QY</t>
  </si>
  <si>
    <t>27 Sleapcross Gardens</t>
  </si>
  <si>
    <t>2 Greenhill Crescent</t>
  </si>
  <si>
    <t>Watford</t>
  </si>
  <si>
    <t>WD18 8AH</t>
  </si>
  <si>
    <t>Marquess House</t>
  </si>
  <si>
    <t>MillarsThree</t>
  </si>
  <si>
    <t>Warboys Road</t>
  </si>
  <si>
    <t>8 Great Road</t>
  </si>
  <si>
    <t>Hemel Hempstead</t>
  </si>
  <si>
    <t>Suite 8</t>
  </si>
  <si>
    <t>Wentworth Lodge</t>
  </si>
  <si>
    <t>Caxton Point</t>
  </si>
  <si>
    <t>Letchworth Garden City</t>
  </si>
  <si>
    <t>First Floor, Consort House</t>
  </si>
  <si>
    <t xml:space="preserve">First Floor </t>
  </si>
  <si>
    <t>Unit 5</t>
  </si>
  <si>
    <t>Letchworth</t>
  </si>
  <si>
    <t>SG6 1GJ</t>
  </si>
  <si>
    <t>ACS, Money Advice Unit</t>
  </si>
  <si>
    <t>Victoria Hall</t>
  </si>
  <si>
    <t>Bishops House</t>
  </si>
  <si>
    <t>King Arthur Court</t>
  </si>
  <si>
    <t>3rd Floor West</t>
  </si>
  <si>
    <t>CLDT</t>
  </si>
  <si>
    <t xml:space="preserve">CLDT </t>
  </si>
  <si>
    <t>ACS, First Floor</t>
  </si>
  <si>
    <t>CLDT Managers Group, 1st Floor</t>
  </si>
  <si>
    <t>ACS Community Comm, User &amp; Carers</t>
  </si>
  <si>
    <t>ACS EPD North Herts,Stev,Wel/Hat</t>
  </si>
  <si>
    <t>Apsley 1</t>
  </si>
  <si>
    <t>First Floor, Apsley 1</t>
  </si>
  <si>
    <t>ACS EPD Broxbourne and East Herts</t>
  </si>
  <si>
    <t>CLDT, SFAR006</t>
  </si>
  <si>
    <t>Adult Services Management</t>
  </si>
  <si>
    <t>CLDT SFAR006</t>
  </si>
  <si>
    <t>Tenzing Road</t>
  </si>
  <si>
    <t>Room 242</t>
  </si>
  <si>
    <t>ACS Community Commissioning User&amp;Carers</t>
  </si>
  <si>
    <t>ACS Community Commissioning, User&amp;Carers</t>
  </si>
  <si>
    <t>ACS Community Commissioning Users &amp; Carers</t>
  </si>
  <si>
    <t>ACS Ground Floor</t>
  </si>
  <si>
    <t>SFAR201, 2nd Floor</t>
  </si>
  <si>
    <t>1-6 Isabel Court</t>
  </si>
  <si>
    <t>ACS Work Solutions, 2nd Floor</t>
  </si>
  <si>
    <t>ACS, Ground Floor</t>
  </si>
  <si>
    <t>Room 242, County Hall</t>
  </si>
  <si>
    <t>ACS, Money Advice Unit, Ground Floor</t>
  </si>
  <si>
    <t>ACS CLDT/Day Serv, Ground Floor</t>
  </si>
  <si>
    <t>Greyslates Court</t>
  </si>
  <si>
    <t>ACS EPD North Herts, Stev,Welwyn/Hatfield</t>
  </si>
  <si>
    <t>Ground Floor, Farnham House</t>
  </si>
  <si>
    <t>Corp Joint Comm, 2nd Floor</t>
  </si>
  <si>
    <t>The Pines FAU</t>
  </si>
  <si>
    <t>ACS Watford 3 Rivers &amp; Dacorum EPD</t>
  </si>
  <si>
    <t>ACS EPD Watford 3 Rivers &amp; Dacorum</t>
  </si>
  <si>
    <t>ACS Money Advice Unit Ground Floor</t>
  </si>
  <si>
    <t>1 Woodcot Lane</t>
  </si>
  <si>
    <t>ACS Grd Fl, Apsley Two</t>
  </si>
  <si>
    <t>Work Solutions</t>
  </si>
  <si>
    <t>82 Pinner Road</t>
  </si>
  <si>
    <t>Unit 22A Weltech Business Centre</t>
  </si>
  <si>
    <t>Suite 7B, 35 High Street</t>
  </si>
  <si>
    <t>Park House</t>
  </si>
  <si>
    <t>Studio House</t>
  </si>
  <si>
    <t>G1 Allen House</t>
  </si>
  <si>
    <t>Kestrel Grove</t>
  </si>
  <si>
    <t>Bedford</t>
  </si>
  <si>
    <t>Weltech Centre</t>
  </si>
  <si>
    <t>Welwyn Garden City</t>
  </si>
  <si>
    <t>162 Bedford Road</t>
  </si>
  <si>
    <t>Milford Lodge</t>
  </si>
  <si>
    <t>Priory End</t>
  </si>
  <si>
    <t>SG4 9AL</t>
  </si>
  <si>
    <t>I314546</t>
  </si>
  <si>
    <t>15 Sovereugn Park</t>
  </si>
  <si>
    <t>2 Chene Drive</t>
  </si>
  <si>
    <t>9 Northdrift Way</t>
  </si>
  <si>
    <t>Suite 11 1st Floor</t>
  </si>
  <si>
    <t>1 beane view</t>
  </si>
  <si>
    <t>hertford</t>
  </si>
  <si>
    <t>Belmont View</t>
  </si>
  <si>
    <t>Hertford</t>
  </si>
  <si>
    <t>SG13 7PB</t>
  </si>
  <si>
    <t>Courtland Drive</t>
  </si>
  <si>
    <t>Herts</t>
  </si>
  <si>
    <t>Elmhurst</t>
  </si>
  <si>
    <t>Bishop's Stortford</t>
  </si>
  <si>
    <t>Fosse House</t>
  </si>
  <si>
    <t>FOURFIELDS</t>
  </si>
  <si>
    <t>Waltham Cross</t>
  </si>
  <si>
    <t>Greenacres</t>
  </si>
  <si>
    <t>Hatfield</t>
  </si>
  <si>
    <t>Elstree Road</t>
  </si>
  <si>
    <t>Bushey Heath</t>
  </si>
  <si>
    <t>Jubilee Court</t>
  </si>
  <si>
    <t>Stevenage</t>
  </si>
  <si>
    <t>Margaret House</t>
  </si>
  <si>
    <t>Abbots Langley</t>
  </si>
  <si>
    <t>Potters Bar</t>
  </si>
  <si>
    <t>EN6 1QN</t>
  </si>
  <si>
    <t>Dellwood</t>
  </si>
  <si>
    <t>OLD CRABTREE LANE</t>
  </si>
  <si>
    <t>Pinewood Lodge</t>
  </si>
  <si>
    <t>PROVIDENCE WAY</t>
  </si>
  <si>
    <t>Richard Cox House</t>
  </si>
  <si>
    <t>Royston, Hertfordshire</t>
  </si>
  <si>
    <t>4 Silver Court</t>
  </si>
  <si>
    <t>The Fairway</t>
  </si>
  <si>
    <t>Borehamwood</t>
  </si>
  <si>
    <t>Vesta Lodge</t>
  </si>
  <si>
    <t>St Albans</t>
  </si>
  <si>
    <t>Harpenden</t>
  </si>
  <si>
    <t>Nettleden Road</t>
  </si>
  <si>
    <t>Hertfordshire</t>
  </si>
  <si>
    <t>1 Rosebery Avenue</t>
  </si>
  <si>
    <t>Prince Michael of Kent</t>
  </si>
  <si>
    <t>Danecroft Residential Home</t>
  </si>
  <si>
    <t>Elcombe House</t>
  </si>
  <si>
    <t>Much Hadham</t>
  </si>
  <si>
    <t>Westerley Care</t>
  </si>
  <si>
    <t xml:space="preserve">Unit 2 regus </t>
  </si>
  <si>
    <t>51 Eastbury Road</t>
  </si>
  <si>
    <t>AO-AIM Awards</t>
  </si>
  <si>
    <t>AO-Institute for Apprenticeships and Technical Education</t>
  </si>
  <si>
    <t>AO-Unknown</t>
  </si>
  <si>
    <t>EP-Alium Care Training Ltd</t>
  </si>
  <si>
    <t>EP-Dawn Hodge Associates</t>
  </si>
  <si>
    <t>EP-E Training</t>
  </si>
  <si>
    <t>EP-EQWIP</t>
  </si>
  <si>
    <t>EP-Freebird Associates</t>
  </si>
  <si>
    <t>EP-Hertfordshire Care Providers Association (HCPA)</t>
  </si>
  <si>
    <t>EP-Independent Training Services Ltd</t>
  </si>
  <si>
    <t>EP-Inessentia</t>
  </si>
  <si>
    <t>EP-Jeesal Akman Services</t>
  </si>
  <si>
    <t>EP-JS Consultants UK Ltd</t>
  </si>
  <si>
    <t>EP-MEDEX</t>
  </si>
  <si>
    <t>EP-Midshires Care Ltd</t>
  </si>
  <si>
    <t>EP-Sanctuary Care Ltd</t>
  </si>
  <si>
    <t>EP-Social Enterprise Kent</t>
  </si>
  <si>
    <t>Important - please keep this document in it's original format</t>
  </si>
  <si>
    <t>Category</t>
  </si>
  <si>
    <t>Code</t>
  </si>
  <si>
    <t>Name</t>
  </si>
  <si>
    <t>Value</t>
  </si>
  <si>
    <t>Qualification</t>
  </si>
  <si>
    <t>501/0037/3</t>
  </si>
  <si>
    <t>Understanding the Safe Handling of Medication</t>
  </si>
  <si>
    <t>501/1146/2</t>
  </si>
  <si>
    <t xml:space="preserve">Awareness Of Dementia </t>
  </si>
  <si>
    <t>501/1189/9</t>
  </si>
  <si>
    <t xml:space="preserve">Dementia Care </t>
  </si>
  <si>
    <t>501/1206/5</t>
  </si>
  <si>
    <t>501/1257/0</t>
  </si>
  <si>
    <t>501/1654/X</t>
  </si>
  <si>
    <t xml:space="preserve">Awareness of Dementia </t>
  </si>
  <si>
    <t>501/1655/1</t>
  </si>
  <si>
    <t>Dementia Care</t>
  </si>
  <si>
    <t>600/1826/4</t>
  </si>
  <si>
    <t>Assisting and Moving Individuals for a Social Care Setting</t>
  </si>
  <si>
    <t>600/2540/2</t>
  </si>
  <si>
    <t>Food safety in Health and Social Care and Early Years and Childcare Settings</t>
  </si>
  <si>
    <t>600/2541/4</t>
  </si>
  <si>
    <t>Promoting Food Safety &amp; Nutrition in health and social care or early years and childcare settings</t>
  </si>
  <si>
    <t>600/2955/9</t>
  </si>
  <si>
    <t>Activity Provision In Social Care</t>
  </si>
  <si>
    <t>600/2998/5</t>
  </si>
  <si>
    <t>600/3085/9</t>
  </si>
  <si>
    <t>600/3095/1</t>
  </si>
  <si>
    <t>600/4037/3</t>
  </si>
  <si>
    <t>Supporting Individuals with Learning Disabilities</t>
  </si>
  <si>
    <t>600/4041/5</t>
  </si>
  <si>
    <t>Stroke Care Management</t>
  </si>
  <si>
    <t>600/4762/8</t>
  </si>
  <si>
    <t>Stroke Awareness</t>
  </si>
  <si>
    <t>600/4763/X</t>
  </si>
  <si>
    <t>600/4893/1</t>
  </si>
  <si>
    <t>Awareness of End of Life Care</t>
  </si>
  <si>
    <t>600/5591/1</t>
  </si>
  <si>
    <t>Understanding Working in Mental Health</t>
  </si>
  <si>
    <t>600/6134/0</t>
  </si>
  <si>
    <t>Mental Health Awareness</t>
  </si>
  <si>
    <t>600/6841/3</t>
  </si>
  <si>
    <t>Working in End of Life Care</t>
  </si>
  <si>
    <t>600/6842/5</t>
  </si>
  <si>
    <t>600/6919/3</t>
  </si>
  <si>
    <t>600/7153/9</t>
  </si>
  <si>
    <t>Independent Advocacy</t>
  </si>
  <si>
    <t>600/8176/4</t>
  </si>
  <si>
    <t>600/9311/0</t>
  </si>
  <si>
    <t xml:space="preserve">Understanding the Care and Management of Diabetes </t>
  </si>
  <si>
    <t>600/9551/9</t>
  </si>
  <si>
    <t>600/9559/3</t>
  </si>
  <si>
    <t xml:space="preserve">Supporting Activity Provision in Social Care </t>
  </si>
  <si>
    <t>601/1061/2</t>
  </si>
  <si>
    <t>601/1121/5</t>
  </si>
  <si>
    <t>601/1122/7</t>
  </si>
  <si>
    <t>601/1464/2</t>
  </si>
  <si>
    <t>Awareness of the Mental Capacity Act 2005</t>
  </si>
  <si>
    <t>601/2010/1</t>
  </si>
  <si>
    <t>601/2566/4</t>
  </si>
  <si>
    <t>601/3404/5</t>
  </si>
  <si>
    <t>Understanding the Safe Handling of Medication in Health and Social Care</t>
  </si>
  <si>
    <t>601/3434/3</t>
  </si>
  <si>
    <t>Understanding Working with People with Mental Health Needs</t>
  </si>
  <si>
    <t>601/3438/0</t>
  </si>
  <si>
    <t>Awareness of Mental Health Problems</t>
  </si>
  <si>
    <t>601/3621/2</t>
  </si>
  <si>
    <t>601/4053/7</t>
  </si>
  <si>
    <t>601/4586/9</t>
  </si>
  <si>
    <t>601/4617/5</t>
  </si>
  <si>
    <t>601/4647/3</t>
  </si>
  <si>
    <t>Understanding Mental Health Care</t>
  </si>
  <si>
    <t>601/5435/4</t>
  </si>
  <si>
    <t>601/5524/3</t>
  </si>
  <si>
    <t>601/5542/5</t>
  </si>
  <si>
    <t>601/5641/7</t>
  </si>
  <si>
    <t>Diploma in Adult Care (England)</t>
  </si>
  <si>
    <t>601/5738/0</t>
  </si>
  <si>
    <t>601/6122/X</t>
  </si>
  <si>
    <t>601/6126/7</t>
  </si>
  <si>
    <t>601/6127/9</t>
  </si>
  <si>
    <t>601/6128/0</t>
  </si>
  <si>
    <t>601/6129/2</t>
  </si>
  <si>
    <t>601/6133/4</t>
  </si>
  <si>
    <t>601/6134/6</t>
  </si>
  <si>
    <t>601/6269/7</t>
  </si>
  <si>
    <t>601/6270/3</t>
  </si>
  <si>
    <t>601/6330/6</t>
  </si>
  <si>
    <t xml:space="preserve">Understanding Autism </t>
  </si>
  <si>
    <t>601/6925/4</t>
  </si>
  <si>
    <t>601/6926/6</t>
  </si>
  <si>
    <t>601/6927/8</t>
  </si>
  <si>
    <t>601/6928/X</t>
  </si>
  <si>
    <t>601/7262/9</t>
  </si>
  <si>
    <t>601/7356/7</t>
  </si>
  <si>
    <t>601/7427/4</t>
  </si>
  <si>
    <t>601/7428/6</t>
  </si>
  <si>
    <t>601/7429/8</t>
  </si>
  <si>
    <t xml:space="preserve">Supporting Individuals With Learning Disabilities </t>
  </si>
  <si>
    <t>601/7430/4</t>
  </si>
  <si>
    <t>601/7716/0</t>
  </si>
  <si>
    <t>601/7938/7</t>
  </si>
  <si>
    <t>601/7939/9</t>
  </si>
  <si>
    <t>601/7940/5</t>
  </si>
  <si>
    <t>601/7946/6</t>
  </si>
  <si>
    <t>601/8968/X</t>
  </si>
  <si>
    <t>Understanding Mental Health</t>
  </si>
  <si>
    <t>603/0156/9</t>
  </si>
  <si>
    <t>603/0676/2</t>
  </si>
  <si>
    <t>Certificate in principles of leadership and management in adult care</t>
  </si>
  <si>
    <t>603/0969/6</t>
  </si>
  <si>
    <t>Certificate in Fundamental Knowledge in Commissioning for Wellbeing</t>
  </si>
  <si>
    <t>603/0974/X</t>
  </si>
  <si>
    <t>603/1609/3</t>
  </si>
  <si>
    <t>603/1935/5</t>
  </si>
  <si>
    <t>603/2422/3</t>
  </si>
  <si>
    <t>Diploma in Leadership and Management for Adult Care (RQF)</t>
  </si>
  <si>
    <t>603/2517/3</t>
  </si>
  <si>
    <t>Diploma in Adult Care  (RQF)</t>
  </si>
  <si>
    <t>603/2521/5</t>
  </si>
  <si>
    <t>Diploma in Care (RQF)</t>
  </si>
  <si>
    <t>603/2523/9</t>
  </si>
  <si>
    <t>Diploma in Adult Care (RQF)</t>
  </si>
  <si>
    <t>603/2524/0</t>
  </si>
  <si>
    <t>603/2553/7</t>
  </si>
  <si>
    <t>603/2554/9</t>
  </si>
  <si>
    <t>603/2564/1</t>
  </si>
  <si>
    <t>603/2611/6</t>
  </si>
  <si>
    <t>603/2614/1</t>
  </si>
  <si>
    <t>603/2618/9</t>
  </si>
  <si>
    <t>603/2660/8</t>
  </si>
  <si>
    <t>603/2662/1</t>
  </si>
  <si>
    <t>603/2674/8</t>
  </si>
  <si>
    <t>603/2681/5</t>
  </si>
  <si>
    <t>603/2761/3</t>
  </si>
  <si>
    <t>603/2762/5</t>
  </si>
  <si>
    <t>603/2763/7</t>
  </si>
  <si>
    <t>603/2764/9</t>
  </si>
  <si>
    <t>603/2780/7</t>
  </si>
  <si>
    <t>603/2797/2</t>
  </si>
  <si>
    <t>603/2798/4</t>
  </si>
  <si>
    <t>603/2806/X</t>
  </si>
  <si>
    <t>603/2807/1</t>
  </si>
  <si>
    <t>603/2809/5</t>
  </si>
  <si>
    <t>603/2819/8</t>
  </si>
  <si>
    <t>603/2825/3</t>
  </si>
  <si>
    <t>603/2826/5</t>
  </si>
  <si>
    <t>603/2829/0</t>
  </si>
  <si>
    <t>603/2877/0</t>
  </si>
  <si>
    <t>603/2901/4</t>
  </si>
  <si>
    <t>603/2904/X</t>
  </si>
  <si>
    <t>Autism Support</t>
  </si>
  <si>
    <t>603/2939/7</t>
  </si>
  <si>
    <t>Diploma in Adult care (RQF)</t>
  </si>
  <si>
    <t>603/2958/0</t>
  </si>
  <si>
    <t>603/3056/9</t>
  </si>
  <si>
    <t>603/3181/1</t>
  </si>
  <si>
    <t>603/3217/7</t>
  </si>
  <si>
    <t>603/3269/4</t>
  </si>
  <si>
    <t>Social Prescribing</t>
  </si>
  <si>
    <t>603/3462/9</t>
  </si>
  <si>
    <t>603/3496/4</t>
  </si>
  <si>
    <t>603/3511/7</t>
  </si>
  <si>
    <t>Understanding Nutrition and Health</t>
  </si>
  <si>
    <t>603/3518/X</t>
  </si>
  <si>
    <t>603/3534/8</t>
  </si>
  <si>
    <t>603/3594/4</t>
  </si>
  <si>
    <t>603/3609/2</t>
  </si>
  <si>
    <t>603/3610/9</t>
  </si>
  <si>
    <t>603/4136/1 </t>
  </si>
  <si>
    <t>603/4453/2</t>
  </si>
  <si>
    <t>Introduction to Autistic Spectrum Conditions</t>
  </si>
  <si>
    <t>603/4455/6</t>
  </si>
  <si>
    <t>Principles of Medication Handling and Administration for Care Settings</t>
  </si>
  <si>
    <t>603/4684/X</t>
  </si>
  <si>
    <t>603/4694/2</t>
  </si>
  <si>
    <t>603/4699/1</t>
  </si>
  <si>
    <t>Principles of Medication Administration</t>
  </si>
  <si>
    <t>603/4986/4</t>
  </si>
  <si>
    <t>EOLCLP</t>
  </si>
  <si>
    <t>End of Life Care awareness programme</t>
  </si>
  <si>
    <t>LTS</t>
  </si>
  <si>
    <t>Lead to Succeed</t>
  </si>
  <si>
    <t>ST0005</t>
  </si>
  <si>
    <t>Adult Care Worker apprenticeship - Completion of the end point assessment and achievement of the overall standard</t>
  </si>
  <si>
    <t>ST0006</t>
  </si>
  <si>
    <t>Lead Adult Care Worker apprenticeship - Completion of the end point assessment and achievement of the overall standard</t>
  </si>
  <si>
    <t>UPM</t>
  </si>
  <si>
    <t>Understanding Performance Management</t>
  </si>
  <si>
    <t>USMS</t>
  </si>
  <si>
    <t>Understanding self-management skills</t>
  </si>
  <si>
    <t>UWC</t>
  </si>
  <si>
    <t>Understanding workplace culture</t>
  </si>
  <si>
    <t>WL</t>
  </si>
  <si>
    <t>Well-led</t>
  </si>
  <si>
    <t>FOR DIPLOMAS ONLY
Is this being claimed as part of an apprenticeship?</t>
  </si>
  <si>
    <t>Was qualification previously funded through up-front LM incentive?</t>
  </si>
  <si>
    <t>Value Claimed</t>
  </si>
  <si>
    <t>Total amount being claimed</t>
  </si>
  <si>
    <t>Please refer to our guidance at https://www.hcpa.info/workforce-development-fund/ on how to put together your WDF claim when preparing your claim for submission</t>
  </si>
  <si>
    <r>
      <t xml:space="preserve">Awarding Body </t>
    </r>
    <r>
      <rPr>
        <b/>
        <sz val="11"/>
        <color rgb="FFFF0000"/>
        <rFont val="Arial"/>
        <family val="2"/>
      </rPr>
      <t>- use drop down</t>
    </r>
  </si>
  <si>
    <r>
      <t xml:space="preserve">Qualification code </t>
    </r>
    <r>
      <rPr>
        <b/>
        <sz val="11"/>
        <color rgb="FFFF0000"/>
        <rFont val="Arial"/>
        <family val="2"/>
      </rPr>
      <t>-  use drop down</t>
    </r>
  </si>
  <si>
    <t>AO-Skills for Care</t>
  </si>
  <si>
    <t>EP-Access Skills Ltd</t>
  </si>
  <si>
    <t>EP-Barnsley MBC</t>
  </si>
  <si>
    <t>EP-Bespoke</t>
  </si>
  <si>
    <t>EP-Chosen Care Group Ltd</t>
  </si>
  <si>
    <t>EP-Colman Training</t>
  </si>
  <si>
    <t>EP-Essential Training</t>
  </si>
  <si>
    <t>EP-Hampshire County Council</t>
  </si>
  <si>
    <t>EP-Social Works Limited</t>
  </si>
  <si>
    <t>EP-White's Training</t>
  </si>
  <si>
    <t>600/9121/6</t>
  </si>
  <si>
    <t>Awareness of Dementia</t>
  </si>
  <si>
    <t>601/4656/4</t>
  </si>
  <si>
    <t>601/7265/4</t>
  </si>
  <si>
    <t>603/2942/7</t>
  </si>
  <si>
    <t>Understanding Autism</t>
  </si>
  <si>
    <t>603/3203/7</t>
  </si>
  <si>
    <t>603/5139/1</t>
  </si>
  <si>
    <t>603/5280/2</t>
  </si>
  <si>
    <t>Principles of working with individuals with learning disabilities</t>
  </si>
  <si>
    <t>DLC</t>
  </si>
  <si>
    <t>Digital Learning: Communication</t>
  </si>
  <si>
    <t>DLDM</t>
  </si>
  <si>
    <t>Digital Learning: Decision Making</t>
  </si>
  <si>
    <t>DLESI</t>
  </si>
  <si>
    <t>Digital Learning: Entrepreneurial skills and innovation</t>
  </si>
  <si>
    <t>DLGRP</t>
  </si>
  <si>
    <t>Digital Learning: Governance and regulatory processes</t>
  </si>
  <si>
    <t>DLLM</t>
  </si>
  <si>
    <t>Digital Learning: Leadership and management</t>
  </si>
  <si>
    <t>DLMS</t>
  </si>
  <si>
    <t>Digital Learning: Manage self</t>
  </si>
  <si>
    <t>DLPCPPO</t>
  </si>
  <si>
    <t>Digital Learning: Person-centred practice for positive outcomes</t>
  </si>
  <si>
    <t>DLPD</t>
  </si>
  <si>
    <t>Digital Learning: Professional Development</t>
  </si>
  <si>
    <t>DLR</t>
  </si>
  <si>
    <t>Digital Learning: Resources</t>
  </si>
  <si>
    <t>DLRPW</t>
  </si>
  <si>
    <t>Digital Learning: Relationships and partnership working</t>
  </si>
  <si>
    <t>DLSPR</t>
  </si>
  <si>
    <t>Digital Learning: Safeguarding, protection and risk</t>
  </si>
  <si>
    <t>ST0007</t>
  </si>
  <si>
    <t>Lead Practitioner in Adult Care: completion of the end point assessment and achievement of the overall standard</t>
  </si>
  <si>
    <t>ST0008</t>
  </si>
  <si>
    <t>Leader in Adult Care: completion of the end point assessment and achievement of the overall standard</t>
  </si>
  <si>
    <t>Accedo Care</t>
  </si>
  <si>
    <t>St Georges House</t>
  </si>
  <si>
    <t>EN8 8JJ</t>
  </si>
  <si>
    <t>I336337</t>
  </si>
  <si>
    <t>Adico Care</t>
  </si>
  <si>
    <t>Unit 49a, Hoddesdon Industrial Estate</t>
  </si>
  <si>
    <t>EN11 0FF</t>
  </si>
  <si>
    <t>I1008427</t>
  </si>
  <si>
    <t>Amberside Care Home</t>
  </si>
  <si>
    <t>19 Park Avenue</t>
  </si>
  <si>
    <t>WD18 7HR</t>
  </si>
  <si>
    <t>I345936</t>
  </si>
  <si>
    <t>CGH (Hertfordshire) Ltd</t>
  </si>
  <si>
    <t>The Old Rectory</t>
  </si>
  <si>
    <t>SG4 7LU</t>
  </si>
  <si>
    <t>1344535</t>
  </si>
  <si>
    <t>148 Jupiter Drive</t>
  </si>
  <si>
    <t>HP2 5NP</t>
  </si>
  <si>
    <t>I16586</t>
  </si>
  <si>
    <t>CGH (Hertfordshire) Ltd - Heath Lodge</t>
  </si>
  <si>
    <t>Dansbury Park Road</t>
  </si>
  <si>
    <t>Welwyn</t>
  </si>
  <si>
    <t>AL6 9SN</t>
  </si>
  <si>
    <t>I11654</t>
  </si>
  <si>
    <t>Delrow Community</t>
  </si>
  <si>
    <t>Hilfield Lane</t>
  </si>
  <si>
    <t>WD25 8DJ</t>
  </si>
  <si>
    <t>I1002266</t>
  </si>
  <si>
    <t>GCH (Hertfordshire) LTD</t>
  </si>
  <si>
    <t>JESSOP ROAD</t>
  </si>
  <si>
    <t>SG1 5LL</t>
  </si>
  <si>
    <t>I16450</t>
  </si>
  <si>
    <t>Danesbury Park Road</t>
  </si>
  <si>
    <t>I155847</t>
  </si>
  <si>
    <t>Herts at Home</t>
  </si>
  <si>
    <t>Registry Office Block</t>
  </si>
  <si>
    <t>SG13 8DQ</t>
  </si>
  <si>
    <t>W1006906</t>
  </si>
  <si>
    <t>Rysvil Care Services</t>
  </si>
  <si>
    <t>133 St Ethelberts Avenue</t>
  </si>
  <si>
    <t>Luton</t>
  </si>
  <si>
    <t>LU3 1QW</t>
  </si>
  <si>
    <t>I301645</t>
  </si>
  <si>
    <t>Shine (Herts) Ltd - Adwell Supported Living Limited</t>
  </si>
  <si>
    <t>Office 1.09 Building 2</t>
  </si>
  <si>
    <t>WD18 8YA</t>
  </si>
  <si>
    <t>E324935</t>
  </si>
  <si>
    <t>ASC-WDS Number</t>
  </si>
  <si>
    <t>Auburn Mere</t>
  </si>
  <si>
    <t>Berrywood</t>
  </si>
  <si>
    <t>Camphill St Albans</t>
  </si>
  <si>
    <t>Michaelmas Hal</t>
  </si>
  <si>
    <t>AL1 4AR</t>
  </si>
  <si>
    <t>I338116</t>
  </si>
  <si>
    <t>Caretech Community Services - Oaktrees</t>
  </si>
  <si>
    <t>Caretech Community Services - One Step at a time</t>
  </si>
  <si>
    <t>GCH (Hertfordshire) Ltd</t>
  </si>
  <si>
    <t>Greenleaves Homecare Services Ltd</t>
  </si>
  <si>
    <t>Business &amp; Technology Centre</t>
  </si>
  <si>
    <t>SG1 2DX</t>
  </si>
  <si>
    <t>I1009435</t>
  </si>
  <si>
    <t>HCC - Next Steps Hertfordshire</t>
  </si>
  <si>
    <t>26 Bridge Road</t>
  </si>
  <si>
    <t>AL7 1HL</t>
  </si>
  <si>
    <t>I1011547</t>
  </si>
  <si>
    <t>Hillside</t>
  </si>
  <si>
    <t>Home Instead Senior Care Cuffley, Cheshunt &amp; Harlow</t>
  </si>
  <si>
    <t>35a High Street</t>
  </si>
  <si>
    <t>EN6 5AJ</t>
  </si>
  <si>
    <t>I1011023</t>
  </si>
  <si>
    <t>QC Beane River View</t>
  </si>
  <si>
    <t>QC Belmont View</t>
  </si>
  <si>
    <t>QC Fourfields</t>
  </si>
  <si>
    <t>QC Greenacres</t>
  </si>
  <si>
    <t>QC Heath House</t>
  </si>
  <si>
    <t>QC Meresworth</t>
  </si>
  <si>
    <t>QC Mountbatten Lodge</t>
  </si>
  <si>
    <t>QC Providence Court</t>
  </si>
  <si>
    <t>QC The Mead</t>
  </si>
  <si>
    <t>QC Willow Court</t>
  </si>
  <si>
    <t>Thorpedale</t>
  </si>
  <si>
    <t xml:space="preserve">1 Stationproach </t>
  </si>
  <si>
    <t>Wilton Lodge</t>
  </si>
  <si>
    <t>AO-SFJ Awards</t>
  </si>
  <si>
    <t>EP-Adams Care Training</t>
  </si>
  <si>
    <t>EP-Chesterfield College</t>
  </si>
  <si>
    <t>ep-Hospice in the weald</t>
  </si>
  <si>
    <t>ep-IPS International</t>
  </si>
  <si>
    <t>ep-Kemble training</t>
  </si>
  <si>
    <t>EP-Mitera</t>
  </si>
  <si>
    <t xml:space="preserve">EP-Mitera Training Academy </t>
  </si>
  <si>
    <t>EP-Quest Recovery Service</t>
  </si>
  <si>
    <t>ep-Tempest</t>
  </si>
  <si>
    <t>EP-The Fremantle Trust</t>
  </si>
  <si>
    <t>601/3389/2</t>
  </si>
  <si>
    <t>603/2552/5</t>
  </si>
  <si>
    <t>Falls Prevention Awareness</t>
  </si>
  <si>
    <t>603/3201/3</t>
  </si>
  <si>
    <t>Falls prevention</t>
  </si>
  <si>
    <t>603/4136/1</t>
  </si>
  <si>
    <t>Diploma in Leadership and Management for Adult care (RQF)</t>
  </si>
  <si>
    <t>603/4859/8</t>
  </si>
  <si>
    <t>Awareness and Prevention of Falls</t>
  </si>
  <si>
    <t>603/5281/4</t>
  </si>
  <si>
    <t>Understanding the care and management of diabetes</t>
  </si>
  <si>
    <t>603/6251/0</t>
  </si>
  <si>
    <t>Oral care for Health and Social Care</t>
  </si>
  <si>
    <t>603/6889/5</t>
  </si>
  <si>
    <t>Independent Advocacy Practice</t>
  </si>
  <si>
    <t>DLCCA</t>
  </si>
  <si>
    <t>Care Certificate Assessors</t>
  </si>
  <si>
    <t>DLFE</t>
  </si>
  <si>
    <t>Digital Learning: Learning from Events</t>
  </si>
  <si>
    <t>MU</t>
  </si>
  <si>
    <t>Moving Up</t>
  </si>
  <si>
    <t>Once your claim is complete, please submit all claim forms to leighannreed@hcpa.co.uk</t>
  </si>
  <si>
    <t>By Your Side Homecare</t>
  </si>
  <si>
    <t>Office 3</t>
  </si>
  <si>
    <t>HP2 4BF</t>
  </si>
  <si>
    <t>I1016056</t>
  </si>
  <si>
    <t>Choice Global LTD</t>
  </si>
  <si>
    <t>Cash Room, The Old Bank</t>
  </si>
  <si>
    <t>WD17  1NA</t>
  </si>
  <si>
    <t>I1012936</t>
  </si>
  <si>
    <t>HCP (Franchise) Ltd</t>
  </si>
  <si>
    <t>3a Canberra Road</t>
  </si>
  <si>
    <t>St Alban's</t>
  </si>
  <si>
    <t>AL1 1LE</t>
  </si>
  <si>
    <t>I1016559</t>
  </si>
  <si>
    <t>Libury Hall</t>
  </si>
  <si>
    <t>Nr Ware</t>
  </si>
  <si>
    <t>SG11 1JD</t>
  </si>
  <si>
    <t>I1016185</t>
  </si>
  <si>
    <t>Newgrange Residential Home</t>
  </si>
  <si>
    <t>EN8 9JX</t>
  </si>
  <si>
    <t>I253030</t>
  </si>
  <si>
    <t>Primecare Support Ltd</t>
  </si>
  <si>
    <t>Inverforth house</t>
  </si>
  <si>
    <t>Dunstable</t>
  </si>
  <si>
    <t>LU6 3AS</t>
  </si>
  <si>
    <t>I290306</t>
  </si>
  <si>
    <t>SLEAPCROSS HOUSE LTD</t>
  </si>
  <si>
    <t>27</t>
  </si>
  <si>
    <t>I1006949</t>
  </si>
  <si>
    <t>AO-MHFA</t>
  </si>
  <si>
    <t>AO-Occupation Awards Ltd</t>
  </si>
  <si>
    <t>EP - Thera Trust</t>
  </si>
  <si>
    <t>EP-Anchor Hanover</t>
  </si>
  <si>
    <t>EP-Connect2Care</t>
  </si>
  <si>
    <t>EP-Gresham Care</t>
  </si>
  <si>
    <t>EP-The Abbeyfield Society</t>
  </si>
  <si>
    <t>EP-TLC Care Homes Ltd</t>
  </si>
  <si>
    <t>EP-Training In Care</t>
  </si>
  <si>
    <t>603/6744/1</t>
  </si>
  <si>
    <t>603/7331/3</t>
  </si>
  <si>
    <t>Epilepsy and Administration of Buccal Midazolam</t>
  </si>
  <si>
    <t>610/0088/7</t>
  </si>
  <si>
    <t>Diploma in Adult Care</t>
  </si>
  <si>
    <t>610/0103/6</t>
  </si>
  <si>
    <t>610/0209/4</t>
  </si>
  <si>
    <t>610/0210/0</t>
  </si>
  <si>
    <t>Leadership and Management for Adult Care</t>
  </si>
  <si>
    <t>610/0498/4</t>
  </si>
  <si>
    <t>610/0510/1</t>
  </si>
  <si>
    <t>610/0536/8</t>
  </si>
  <si>
    <t>610/0673/7</t>
  </si>
  <si>
    <t>610/0789/4</t>
  </si>
  <si>
    <t>610/0830/8</t>
  </si>
  <si>
    <t>610/0955/6</t>
  </si>
  <si>
    <t>610/0977/5</t>
  </si>
  <si>
    <t>Leading and Managing an Adult Care Service (England)</t>
  </si>
  <si>
    <t>610/1093/5</t>
  </si>
  <si>
    <t>610/1185/X</t>
  </si>
  <si>
    <t>610/1372/9</t>
  </si>
  <si>
    <t>DLBPCI</t>
  </si>
  <si>
    <t>Being prepared for CQC inspection</t>
  </si>
  <si>
    <t>DLDOC</t>
  </si>
  <si>
    <t>Digital Learning: Delivering Outstanding Care</t>
  </si>
  <si>
    <t>DLEDI</t>
  </si>
  <si>
    <t>Digital Learning: Module 1 – Equality, diversity and inclusion</t>
  </si>
  <si>
    <t>DLICR</t>
  </si>
  <si>
    <t>Digital Learning: Improving your CQC rating</t>
  </si>
  <si>
    <t>DLLDCP</t>
  </si>
  <si>
    <t>Digital Learning - Module 2 – Leadership development and career progression</t>
  </si>
  <si>
    <t>LCIC</t>
  </si>
  <si>
    <t>Leading Change Improving Care</t>
  </si>
  <si>
    <t>MHFA</t>
  </si>
  <si>
    <t>Mental Health First Aid</t>
  </si>
  <si>
    <t>23-23 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</si>
</sst>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dd\-mm\-yyyy"/>
    <numFmt numFmtId="165" formatCode="&quot;£&quot;#,##0"/>
    <numFmt numFmtId="166" formatCode="&quot;£&quot;#,##0_);\(&quot;£&quot;#,##0\)"/>
  </numFmts>
  <fonts count="30" x14ac:knownFonts="1">
    <font>
      <sz val="10"/>
      <name val="Arial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u/>
      <sz val="10"/>
      <color theme="10"/>
      <name val="Arial"/>
      <family val="2"/>
    </font>
    <font>
      <b/>
      <u/>
      <sz val="12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u/>
      <sz val="11"/>
      <color theme="10"/>
      <name val="Arial"/>
      <family val="2"/>
    </font>
    <font>
      <b/>
      <sz val="9"/>
      <color indexed="81"/>
      <name val="Tahoma"/>
      <family val="2"/>
    </font>
    <font>
      <b/>
      <sz val="11"/>
      <color indexed="10"/>
      <name val="Arial"/>
      <family val="2"/>
    </font>
    <font>
      <u/>
      <sz val="14"/>
      <color theme="10"/>
      <name val="Arial"/>
      <family val="2"/>
    </font>
    <font>
      <u/>
      <sz val="16"/>
      <color theme="10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44" fontId="21" fillId="0" borderId="0" applyFont="0" applyFill="0" applyBorder="0" applyAlignment="0" applyProtection="0"/>
  </cellStyleXfs>
  <cellXfs count="80">
    <xf numFmtId="0" fontId="0" fillId="0" borderId="0" xfId="0"/>
    <xf numFmtId="0" fontId="13" fillId="0" borderId="0" xfId="0" applyFont="1" applyAlignment="1">
      <alignment vertical="top" wrapText="1"/>
    </xf>
    <xf numFmtId="49" fontId="16" fillId="0" borderId="5" xfId="0" applyNumberFormat="1" applyFont="1" applyBorder="1" applyAlignment="1" applyProtection="1">
      <alignment horizontal="left" vertical="center"/>
      <protection locked="0"/>
    </xf>
    <xf numFmtId="49" fontId="16" fillId="0" borderId="6" xfId="0" applyNumberFormat="1" applyFont="1" applyBorder="1" applyAlignment="1" applyProtection="1">
      <alignment horizontal="left" vertical="center"/>
      <protection locked="0"/>
    </xf>
    <xf numFmtId="49" fontId="15" fillId="0" borderId="5" xfId="0" applyNumberFormat="1" applyFont="1" applyBorder="1" applyAlignment="1" applyProtection="1">
      <alignment horizontal="left" vertical="center"/>
      <protection locked="0"/>
    </xf>
    <xf numFmtId="49" fontId="15" fillId="0" borderId="6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49" fontId="12" fillId="0" borderId="3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20" fillId="0" borderId="0" xfId="1" applyFont="1" applyAlignment="1" applyProtection="1">
      <alignment vertical="center"/>
    </xf>
    <xf numFmtId="0" fontId="22" fillId="0" borderId="0" xfId="0" applyFont="1" applyAlignment="1">
      <alignment horizontal="right" vertical="center"/>
    </xf>
    <xf numFmtId="0" fontId="16" fillId="0" borderId="7" xfId="0" applyFont="1" applyBorder="1" applyAlignment="1" applyProtection="1">
      <alignment horizontal="left"/>
      <protection locked="0"/>
    </xf>
    <xf numFmtId="0" fontId="16" fillId="0" borderId="7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49" fontId="16" fillId="0" borderId="23" xfId="0" applyNumberFormat="1" applyFont="1" applyBorder="1" applyAlignment="1" applyProtection="1">
      <alignment horizontal="left" vertical="center"/>
      <protection locked="0"/>
    </xf>
    <xf numFmtId="49" fontId="15" fillId="0" borderId="23" xfId="0" applyNumberFormat="1" applyFont="1" applyBorder="1" applyAlignment="1" applyProtection="1">
      <alignment horizontal="left" vertical="center"/>
      <protection locked="0"/>
    </xf>
    <xf numFmtId="49" fontId="15" fillId="0" borderId="25" xfId="0" applyNumberFormat="1" applyFont="1" applyBorder="1" applyAlignment="1" applyProtection="1">
      <alignment horizontal="left" vertical="center"/>
      <protection locked="0"/>
    </xf>
    <xf numFmtId="49" fontId="15" fillId="0" borderId="26" xfId="0" applyNumberFormat="1" applyFont="1" applyBorder="1" applyAlignment="1" applyProtection="1">
      <alignment horizontal="left" vertical="center"/>
      <protection locked="0"/>
    </xf>
    <xf numFmtId="49" fontId="15" fillId="0" borderId="27" xfId="0" applyNumberFormat="1" applyFont="1" applyBorder="1" applyAlignment="1" applyProtection="1">
      <alignment horizontal="left" vertical="center"/>
      <protection locked="0"/>
    </xf>
    <xf numFmtId="49" fontId="12" fillId="0" borderId="26" xfId="0" applyNumberFormat="1" applyFont="1" applyBorder="1" applyAlignment="1" applyProtection="1">
      <alignment horizontal="left" vertical="center"/>
      <protection locked="0"/>
    </xf>
    <xf numFmtId="0" fontId="16" fillId="0" borderId="28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165" fontId="15" fillId="0" borderId="24" xfId="0" applyNumberFormat="1" applyFont="1" applyBorder="1" applyAlignment="1">
      <alignment vertical="center"/>
    </xf>
    <xf numFmtId="165" fontId="15" fillId="0" borderId="24" xfId="0" applyNumberFormat="1" applyFont="1" applyBorder="1"/>
    <xf numFmtId="165" fontId="15" fillId="0" borderId="29" xfId="0" applyNumberFormat="1" applyFont="1" applyBorder="1"/>
    <xf numFmtId="0" fontId="26" fillId="0" borderId="0" xfId="0" applyFont="1" applyAlignment="1">
      <alignment vertical="center"/>
    </xf>
    <xf numFmtId="0" fontId="22" fillId="0" borderId="0" xfId="0" applyFont="1" applyAlignment="1">
      <alignment horizontal="right"/>
    </xf>
    <xf numFmtId="166" fontId="7" fillId="0" borderId="0" xfId="2" applyNumberFormat="1" applyFont="1" applyFill="1" applyBorder="1" applyProtection="1"/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right" vertical="top" wrapText="1"/>
    </xf>
    <xf numFmtId="164" fontId="13" fillId="0" borderId="0" xfId="0" applyNumberFormat="1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28" fillId="2" borderId="30" xfId="1" applyNumberFormat="1" applyFont="1" applyFill="1" applyBorder="1" applyAlignment="1" applyProtection="1">
      <alignment horizontal="center" vertical="center"/>
    </xf>
    <xf numFmtId="0" fontId="28" fillId="2" borderId="31" xfId="1" applyNumberFormat="1" applyFont="1" applyFill="1" applyBorder="1" applyAlignment="1" applyProtection="1">
      <alignment horizontal="center" vertical="center"/>
    </xf>
    <xf numFmtId="0" fontId="28" fillId="2" borderId="32" xfId="1" applyNumberFormat="1" applyFont="1" applyFill="1" applyBorder="1" applyAlignment="1" applyProtection="1">
      <alignment horizontal="center" vertical="center"/>
    </xf>
    <xf numFmtId="0" fontId="27" fillId="2" borderId="1" xfId="1" applyNumberFormat="1" applyFont="1" applyFill="1" applyBorder="1" applyAlignment="1" applyProtection="1">
      <alignment horizontal="center" vertical="center" wrapText="1"/>
    </xf>
    <xf numFmtId="0" fontId="27" fillId="2" borderId="2" xfId="1" applyNumberFormat="1" applyFont="1" applyFill="1" applyBorder="1" applyAlignment="1" applyProtection="1">
      <alignment horizontal="center" vertical="center" wrapText="1"/>
    </xf>
    <xf numFmtId="0" fontId="27" fillId="2" borderId="16" xfId="1" applyNumberFormat="1" applyFont="1" applyFill="1" applyBorder="1" applyAlignment="1" applyProtection="1">
      <alignment horizontal="center" vertical="center" wrapText="1"/>
    </xf>
    <xf numFmtId="0" fontId="19" fillId="0" borderId="0" xfId="1" applyAlignment="1" applyProtection="1">
      <alignment horizontal="center" vertical="top" wrapText="1"/>
    </xf>
    <xf numFmtId="0" fontId="24" fillId="0" borderId="0" xfId="1" applyFont="1" applyAlignment="1" applyProtection="1">
      <alignment horizontal="center" vertical="top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 applyProtection="1">
      <alignment horizontal="left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0" fontId="18" fillId="0" borderId="9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0" borderId="15" xfId="0" applyFont="1" applyBorder="1"/>
    <xf numFmtId="0" fontId="5" fillId="2" borderId="21" xfId="0" applyFont="1" applyFill="1" applyBorder="1" applyAlignment="1">
      <alignment horizontal="center" vertical="center" wrapText="1" shrinkToFit="1"/>
    </xf>
    <xf numFmtId="0" fontId="5" fillId="2" borderId="8" xfId="0" applyFont="1" applyFill="1" applyBorder="1" applyAlignment="1">
      <alignment horizontal="center" vertical="center" wrapText="1" shrinkToFit="1"/>
    </xf>
  </cellXfs>
  <cellStyles count="3">
    <cellStyle name="Currency" xfId="2" builtinId="4"/>
    <cellStyle name="Hyperlink" xfId="1" builtinId="8"/>
    <cellStyle name="Normal" xfId="0" builtinId="0"/>
  </cellStyles>
  <dxfs count="2"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in\AppData\Local\Microsoft\Windows\INetCache\Content.Outlook\WJ6UX0OD\E-WDF-04%20(19_20)%20Claim%20form%2009.10.19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ing Claim Form"/>
      <sheetName val="Partners"/>
      <sheetName val="Data"/>
      <sheetName val="HiddenVals"/>
    </sheetNames>
    <sheetDataSet>
      <sheetData sheetId="0"/>
      <sheetData sheetId="1"/>
      <sheetData sheetId="2">
        <row r="2">
          <cell r="D2" t="str">
            <v>501/0037/3</v>
          </cell>
          <cell r="E2" t="str">
            <v>Understanding the Safe Handling of Medication</v>
          </cell>
          <cell r="F2">
            <v>300</v>
          </cell>
        </row>
        <row r="3">
          <cell r="D3" t="str">
            <v>501/1146/2</v>
          </cell>
          <cell r="E3" t="str">
            <v xml:space="preserve">Awareness Of Dementia </v>
          </cell>
          <cell r="F3">
            <v>120</v>
          </cell>
        </row>
        <row r="4">
          <cell r="D4" t="str">
            <v>501/1189/9</v>
          </cell>
          <cell r="E4" t="str">
            <v xml:space="preserve">Dementia Care </v>
          </cell>
          <cell r="F4">
            <v>300</v>
          </cell>
        </row>
        <row r="5">
          <cell r="D5" t="str">
            <v>501/1206/5</v>
          </cell>
          <cell r="E5" t="str">
            <v xml:space="preserve">Dementia Care </v>
          </cell>
          <cell r="F5">
            <v>300</v>
          </cell>
        </row>
        <row r="6">
          <cell r="D6" t="str">
            <v>501/1257/0</v>
          </cell>
          <cell r="E6" t="str">
            <v xml:space="preserve">Awareness Of Dementia </v>
          </cell>
          <cell r="F6">
            <v>120</v>
          </cell>
        </row>
        <row r="7">
          <cell r="D7" t="str">
            <v>501/1654/X</v>
          </cell>
          <cell r="E7" t="str">
            <v xml:space="preserve">Awareness of Dementia </v>
          </cell>
          <cell r="F7">
            <v>180</v>
          </cell>
        </row>
        <row r="8">
          <cell r="D8" t="str">
            <v>501/1655/1</v>
          </cell>
          <cell r="E8" t="str">
            <v>Dementia Care</v>
          </cell>
          <cell r="F8">
            <v>420</v>
          </cell>
        </row>
        <row r="9">
          <cell r="D9" t="str">
            <v>600/0573/7</v>
          </cell>
          <cell r="E9" t="str">
            <v xml:space="preserve">Leadership In Health And Social Care And Children And Young People's Services - Adult pathways only. </v>
          </cell>
          <cell r="F9">
            <v>1500</v>
          </cell>
        </row>
        <row r="10">
          <cell r="D10" t="str">
            <v>600/1826/4</v>
          </cell>
          <cell r="E10" t="str">
            <v xml:space="preserve">Awareness Of Dementia </v>
          </cell>
          <cell r="F10">
            <v>120</v>
          </cell>
        </row>
        <row r="11">
          <cell r="D11" t="str">
            <v>600/1884/7</v>
          </cell>
          <cell r="E11" t="str">
            <v>Assisting and Moving Individuals for a Social Care Setting</v>
          </cell>
          <cell r="F11">
            <v>300</v>
          </cell>
        </row>
        <row r="12">
          <cell r="D12" t="str">
            <v>600/2540/2</v>
          </cell>
          <cell r="E12" t="str">
            <v>Food safety in Health and Social Care and Early Years and Childcare Settings</v>
          </cell>
          <cell r="F12">
            <v>60</v>
          </cell>
        </row>
        <row r="13">
          <cell r="D13" t="str">
            <v>600/2541/4</v>
          </cell>
          <cell r="E13" t="str">
            <v>Promoting Food Safety &amp; Nutrition in health and social care or early years and childcare settings</v>
          </cell>
          <cell r="F13">
            <v>120</v>
          </cell>
        </row>
        <row r="14">
          <cell r="D14" t="str">
            <v>600/2955/9</v>
          </cell>
          <cell r="E14" t="str">
            <v>Activity Provision In Social Care</v>
          </cell>
          <cell r="F14">
            <v>300</v>
          </cell>
        </row>
        <row r="15">
          <cell r="D15" t="str">
            <v>600/2998/5</v>
          </cell>
          <cell r="E15" t="str">
            <v xml:space="preserve">Awareness of Dementia </v>
          </cell>
          <cell r="F15">
            <v>180</v>
          </cell>
        </row>
        <row r="16">
          <cell r="D16" t="str">
            <v>600/2999/7</v>
          </cell>
          <cell r="E16" t="str">
            <v>Dementia Care</v>
          </cell>
          <cell r="F16">
            <v>420</v>
          </cell>
        </row>
        <row r="17">
          <cell r="D17" t="str">
            <v>600/3085/9</v>
          </cell>
          <cell r="E17" t="str">
            <v xml:space="preserve">Awareness of Dementia </v>
          </cell>
          <cell r="F17">
            <v>180</v>
          </cell>
        </row>
        <row r="18">
          <cell r="D18" t="str">
            <v>600/3095/1</v>
          </cell>
          <cell r="E18" t="str">
            <v xml:space="preserve">Awareness Of Dementia </v>
          </cell>
          <cell r="F18">
            <v>120</v>
          </cell>
        </row>
        <row r="19">
          <cell r="D19" t="str">
            <v>600/4037/3</v>
          </cell>
          <cell r="E19" t="str">
            <v>Supporting Individuals with Learning Disabilities</v>
          </cell>
          <cell r="F19">
            <v>180</v>
          </cell>
        </row>
        <row r="20">
          <cell r="D20" t="str">
            <v>600/4041/5</v>
          </cell>
          <cell r="E20" t="str">
            <v>Supporting Individuals with Learning Disabilities</v>
          </cell>
          <cell r="F20">
            <v>180</v>
          </cell>
        </row>
        <row r="21">
          <cell r="D21" t="str">
            <v>600/4511/5</v>
          </cell>
          <cell r="E21" t="str">
            <v>Working with Individuals with Diabetes</v>
          </cell>
          <cell r="F21">
            <v>300</v>
          </cell>
        </row>
        <row r="22">
          <cell r="D22" t="str">
            <v>600/4613/2</v>
          </cell>
          <cell r="E22" t="str">
            <v xml:space="preserve">Awareness Of Dementia </v>
          </cell>
          <cell r="F22">
            <v>120</v>
          </cell>
        </row>
        <row r="23">
          <cell r="D23" t="str">
            <v>600/4627/2</v>
          </cell>
          <cell r="E23" t="str">
            <v>Stroke Care Management</v>
          </cell>
          <cell r="F23">
            <v>420</v>
          </cell>
        </row>
        <row r="24">
          <cell r="D24" t="str">
            <v>600/4628/4</v>
          </cell>
          <cell r="E24" t="str">
            <v xml:space="preserve">Dementia Care </v>
          </cell>
          <cell r="F24">
            <v>300</v>
          </cell>
        </row>
        <row r="25">
          <cell r="D25" t="str">
            <v>600/4762/8</v>
          </cell>
          <cell r="E25" t="str">
            <v>Stroke Awareness</v>
          </cell>
          <cell r="F25">
            <v>60</v>
          </cell>
        </row>
        <row r="26">
          <cell r="D26" t="str">
            <v>600/4763/X</v>
          </cell>
          <cell r="E26" t="str">
            <v>Stroke Care Management</v>
          </cell>
          <cell r="F26">
            <v>420</v>
          </cell>
        </row>
        <row r="27">
          <cell r="D27" t="str">
            <v>600/4893/1</v>
          </cell>
          <cell r="E27" t="str">
            <v>Awareness of End of Life Care</v>
          </cell>
          <cell r="F27">
            <v>60</v>
          </cell>
        </row>
        <row r="28">
          <cell r="D28" t="str">
            <v>600/5591/1</v>
          </cell>
          <cell r="E28" t="str">
            <v>Understanding the Safe Handling of Medication</v>
          </cell>
          <cell r="F28">
            <v>300</v>
          </cell>
        </row>
        <row r="29">
          <cell r="D29" t="str">
            <v>600/6133/9</v>
          </cell>
          <cell r="E29" t="str">
            <v>Understanding Working in Mental Health</v>
          </cell>
          <cell r="F29">
            <v>300</v>
          </cell>
        </row>
        <row r="30">
          <cell r="D30" t="str">
            <v>600/6134/0</v>
          </cell>
          <cell r="E30" t="str">
            <v>Mental Health Awareness</v>
          </cell>
          <cell r="F30">
            <v>300</v>
          </cell>
        </row>
        <row r="31">
          <cell r="D31" t="str">
            <v>600/6841/3</v>
          </cell>
          <cell r="E31" t="str">
            <v>Working in End of Life Care</v>
          </cell>
          <cell r="F31">
            <v>420</v>
          </cell>
        </row>
        <row r="32">
          <cell r="D32" t="str">
            <v>600/6842/5</v>
          </cell>
          <cell r="E32" t="str">
            <v>Awareness of End of Life Care</v>
          </cell>
          <cell r="F32">
            <v>180</v>
          </cell>
        </row>
        <row r="33">
          <cell r="D33" t="str">
            <v>600/6919/3</v>
          </cell>
          <cell r="E33" t="str">
            <v>Awareness of End of Life Care</v>
          </cell>
          <cell r="F33">
            <v>60</v>
          </cell>
        </row>
        <row r="34">
          <cell r="D34" t="str">
            <v>600/7153/9</v>
          </cell>
          <cell r="E34" t="str">
            <v>Independent Advocacy</v>
          </cell>
          <cell r="F34">
            <v>540</v>
          </cell>
        </row>
        <row r="35">
          <cell r="D35" t="str">
            <v>600/8100/4</v>
          </cell>
          <cell r="E35" t="str">
            <v>Working in End of Life Care</v>
          </cell>
          <cell r="F35">
            <v>420</v>
          </cell>
        </row>
        <row r="36">
          <cell r="D36" t="str">
            <v>600/8141/7</v>
          </cell>
          <cell r="E36" t="str">
            <v>Leading and managing services to support end of life and significant life events</v>
          </cell>
          <cell r="F36">
            <v>300</v>
          </cell>
        </row>
        <row r="37">
          <cell r="D37" t="str">
            <v>600/8176/4</v>
          </cell>
          <cell r="E37" t="str">
            <v xml:space="preserve">Awareness Of Dementia </v>
          </cell>
          <cell r="F37">
            <v>120</v>
          </cell>
        </row>
        <row r="38">
          <cell r="D38" t="str">
            <v>600/8543/5</v>
          </cell>
          <cell r="E38" t="str">
            <v>Dementia Care</v>
          </cell>
          <cell r="F38">
            <v>420</v>
          </cell>
        </row>
        <row r="39">
          <cell r="D39" t="str">
            <v>600/9311/0</v>
          </cell>
          <cell r="E39" t="str">
            <v xml:space="preserve">Understanding the Care and Management of Diabetes </v>
          </cell>
          <cell r="F39">
            <v>300</v>
          </cell>
        </row>
        <row r="40">
          <cell r="D40" t="str">
            <v>600/9551/9</v>
          </cell>
          <cell r="E40" t="str">
            <v xml:space="preserve">Awareness Of Dementia </v>
          </cell>
          <cell r="F40">
            <v>180</v>
          </cell>
        </row>
        <row r="41">
          <cell r="D41" t="str">
            <v>600/9559/3</v>
          </cell>
          <cell r="E41" t="str">
            <v xml:space="preserve">Supporting Activity Provision in Social Care </v>
          </cell>
          <cell r="F41">
            <v>120</v>
          </cell>
        </row>
        <row r="42">
          <cell r="D42" t="str">
            <v>601/1061/2</v>
          </cell>
          <cell r="E42" t="str">
            <v>Activity Provision In Social Care</v>
          </cell>
          <cell r="F42">
            <v>300</v>
          </cell>
        </row>
        <row r="43">
          <cell r="D43" t="str">
            <v>601/1120/3</v>
          </cell>
          <cell r="E43" t="str">
            <v>Awareness of End of Life Care</v>
          </cell>
          <cell r="F43">
            <v>60</v>
          </cell>
        </row>
        <row r="44">
          <cell r="D44" t="str">
            <v>601/1121/5</v>
          </cell>
          <cell r="E44" t="str">
            <v>Awareness of End of Life Care</v>
          </cell>
          <cell r="F44">
            <v>180</v>
          </cell>
        </row>
        <row r="45">
          <cell r="D45" t="str">
            <v>601/1122/7</v>
          </cell>
          <cell r="E45" t="str">
            <v>Working in End of Life Care</v>
          </cell>
          <cell r="F45">
            <v>420</v>
          </cell>
        </row>
        <row r="46">
          <cell r="D46" t="str">
            <v>601/1464/2</v>
          </cell>
          <cell r="E46" t="str">
            <v>Awareness of the Mental Capacity Act 2005</v>
          </cell>
          <cell r="F46">
            <v>60</v>
          </cell>
        </row>
        <row r="47">
          <cell r="D47" t="str">
            <v>601/2010/1</v>
          </cell>
          <cell r="E47" t="str">
            <v>Understanding the Safe Handling of Medication</v>
          </cell>
          <cell r="F47">
            <v>300</v>
          </cell>
        </row>
        <row r="48">
          <cell r="D48" t="str">
            <v>601/2566/4</v>
          </cell>
          <cell r="E48" t="str">
            <v>Awareness of End of Life Care</v>
          </cell>
          <cell r="F48">
            <v>180</v>
          </cell>
        </row>
        <row r="49">
          <cell r="D49" t="str">
            <v>601/3404/5</v>
          </cell>
          <cell r="E49" t="str">
            <v>Understanding the Safe Handling of Medication in Health and Social Care</v>
          </cell>
          <cell r="F49">
            <v>300</v>
          </cell>
        </row>
        <row r="50">
          <cell r="D50" t="str">
            <v>601/3434/3</v>
          </cell>
          <cell r="E50" t="str">
            <v>Understanding Working with People with Mental Health Needs</v>
          </cell>
          <cell r="F50">
            <v>300</v>
          </cell>
        </row>
        <row r="51">
          <cell r="D51" t="str">
            <v>601/3438/0</v>
          </cell>
          <cell r="E51" t="str">
            <v>Awareness of Mental Health Problems</v>
          </cell>
          <cell r="F51">
            <v>300</v>
          </cell>
        </row>
        <row r="52">
          <cell r="D52" t="str">
            <v>601/3621/2</v>
          </cell>
          <cell r="E52" t="str">
            <v>Awareness of the Mental Capacity Act 2005</v>
          </cell>
          <cell r="F52">
            <v>60</v>
          </cell>
        </row>
        <row r="53">
          <cell r="D53" t="str">
            <v>601/3925/0</v>
          </cell>
          <cell r="E53" t="str">
            <v>Supporting Individuals on the Autistic Spectrum</v>
          </cell>
          <cell r="F53">
            <v>120</v>
          </cell>
        </row>
        <row r="54">
          <cell r="D54" t="str">
            <v>601/3926/2</v>
          </cell>
          <cell r="E54" t="str">
            <v>Supporting Individuals on the Autistic Spectrum</v>
          </cell>
          <cell r="F54">
            <v>300</v>
          </cell>
        </row>
        <row r="55">
          <cell r="D55" t="str">
            <v>601/4050/1</v>
          </cell>
          <cell r="E55" t="str">
            <v>Understanding the Safe Handling of Medication</v>
          </cell>
          <cell r="F55">
            <v>300</v>
          </cell>
        </row>
        <row r="56">
          <cell r="D56" t="str">
            <v>601/4053/7</v>
          </cell>
          <cell r="E56" t="str">
            <v xml:space="preserve">Awareness Of Dementia </v>
          </cell>
          <cell r="F56">
            <v>120</v>
          </cell>
        </row>
        <row r="57">
          <cell r="D57" t="str">
            <v>601/4259/5</v>
          </cell>
          <cell r="E57" t="str">
            <v xml:space="preserve">Leadership In Health And Social Care And Children And Young People's Services - Adult pathways only. </v>
          </cell>
          <cell r="F57">
            <v>1500</v>
          </cell>
        </row>
        <row r="58">
          <cell r="D58" t="str">
            <v>601/4265/0</v>
          </cell>
          <cell r="E58" t="str">
            <v xml:space="preserve">Leadership In Health And Social Care And Children And Young People's Services - Adult pathways only. </v>
          </cell>
          <cell r="F58">
            <v>1500</v>
          </cell>
        </row>
        <row r="59">
          <cell r="D59" t="str">
            <v>601/4312/5</v>
          </cell>
          <cell r="E59" t="str">
            <v xml:space="preserve">Leadership In Health And Social Care And Children And Young People's Services - Adult pathways only. </v>
          </cell>
          <cell r="F59">
            <v>1500</v>
          </cell>
        </row>
        <row r="60">
          <cell r="D60" t="str">
            <v>601/4340/X</v>
          </cell>
          <cell r="E60" t="str">
            <v xml:space="preserve">Leadership In Health And Social Care And Children And Young People's Services - Adult pathways only. </v>
          </cell>
          <cell r="F60">
            <v>1500</v>
          </cell>
        </row>
        <row r="61">
          <cell r="D61" t="str">
            <v>601/4347/2</v>
          </cell>
          <cell r="E61" t="str">
            <v xml:space="preserve">Leadership In Health And Social Care And Children And Young People's Services - Adult pathways only. </v>
          </cell>
          <cell r="F61">
            <v>1500</v>
          </cell>
        </row>
        <row r="62">
          <cell r="D62" t="str">
            <v>601/4400/2</v>
          </cell>
          <cell r="E62" t="str">
            <v xml:space="preserve">Leadership In Health And Social Care And Children And Young People's Services - Adult pathways only. </v>
          </cell>
          <cell r="F62">
            <v>1500</v>
          </cell>
        </row>
        <row r="63">
          <cell r="D63" t="str">
            <v>601/4438/5</v>
          </cell>
          <cell r="E63" t="str">
            <v xml:space="preserve">Leadership In Health And Social Care And Children And Young People's Services - Adult pathways only. </v>
          </cell>
          <cell r="F63">
            <v>1500</v>
          </cell>
        </row>
        <row r="64">
          <cell r="D64" t="str">
            <v>601/4453/1</v>
          </cell>
          <cell r="E64" t="str">
            <v xml:space="preserve">Leadership In Health And Social Care And Children And Young People's Services - Adult pathways only. </v>
          </cell>
          <cell r="F64">
            <v>1500</v>
          </cell>
        </row>
        <row r="65">
          <cell r="D65" t="str">
            <v>601/4578/X</v>
          </cell>
          <cell r="E65" t="str">
            <v xml:space="preserve">Leadership In Health And Social Care And Children And Young People's Services - Adult pathways only. </v>
          </cell>
          <cell r="F65">
            <v>1500</v>
          </cell>
        </row>
        <row r="66">
          <cell r="D66" t="str">
            <v>601/4586/9</v>
          </cell>
          <cell r="E66" t="str">
            <v>Awareness of End of Life Care</v>
          </cell>
          <cell r="F66">
            <v>60</v>
          </cell>
        </row>
        <row r="67">
          <cell r="D67" t="str">
            <v>601/4617/5</v>
          </cell>
          <cell r="E67" t="str">
            <v xml:space="preserve">Understanding the Care and Management of Diabetes </v>
          </cell>
          <cell r="F67">
            <v>300</v>
          </cell>
        </row>
        <row r="68">
          <cell r="D68" t="str">
            <v>601/4647/3</v>
          </cell>
          <cell r="E68" t="str">
            <v>Understanding Mental Health Care</v>
          </cell>
          <cell r="F68">
            <v>300</v>
          </cell>
        </row>
        <row r="69">
          <cell r="D69" t="str">
            <v>601/5435/4</v>
          </cell>
          <cell r="E69" t="str">
            <v>Understanding Working in Mental Health</v>
          </cell>
          <cell r="F69">
            <v>300</v>
          </cell>
        </row>
        <row r="70">
          <cell r="D70" t="str">
            <v>601/5524/3</v>
          </cell>
          <cell r="E70" t="str">
            <v xml:space="preserve">Understanding the Care and Management of Diabetes </v>
          </cell>
          <cell r="F70">
            <v>300</v>
          </cell>
        </row>
        <row r="71">
          <cell r="D71" t="str">
            <v>601/5542/5</v>
          </cell>
          <cell r="E71" t="str">
            <v xml:space="preserve">Understanding the Care and Management of Diabetes </v>
          </cell>
          <cell r="F71">
            <v>300</v>
          </cell>
        </row>
        <row r="72">
          <cell r="D72" t="str">
            <v>601/5590/5</v>
          </cell>
          <cell r="E72" t="str">
            <v xml:space="preserve">Leadership In Health And Social Care And Children And Young People's Services (QCF) - Adult pathways only. </v>
          </cell>
          <cell r="F72">
            <v>1500</v>
          </cell>
        </row>
        <row r="73">
          <cell r="D73" t="str">
            <v>601/5641/7</v>
          </cell>
          <cell r="E73" t="str">
            <v>Diploma in Adult Care (England)</v>
          </cell>
          <cell r="F73">
            <v>1050</v>
          </cell>
        </row>
        <row r="74">
          <cell r="D74" t="str">
            <v>601/5704/5</v>
          </cell>
          <cell r="E74" t="str">
            <v xml:space="preserve">Leadership In Health And Social Care And Children And Young People's Services - Adult pathways only. </v>
          </cell>
          <cell r="F74">
            <v>1500</v>
          </cell>
        </row>
        <row r="75">
          <cell r="D75" t="str">
            <v>601/5738/0</v>
          </cell>
          <cell r="E75" t="str">
            <v>Dementia Care</v>
          </cell>
          <cell r="F75">
            <v>420</v>
          </cell>
        </row>
        <row r="76">
          <cell r="D76" t="str">
            <v>601/6071/8</v>
          </cell>
          <cell r="E76" t="str">
            <v>Clinical Skills</v>
          </cell>
          <cell r="F76">
            <v>300</v>
          </cell>
        </row>
        <row r="77">
          <cell r="D77" t="str">
            <v>601/6122/X</v>
          </cell>
          <cell r="E77" t="str">
            <v xml:space="preserve">Awareness Of Dementia </v>
          </cell>
          <cell r="F77">
            <v>120</v>
          </cell>
        </row>
        <row r="78">
          <cell r="D78" t="str">
            <v>601/6126/7</v>
          </cell>
          <cell r="E78" t="str">
            <v>Understanding Working in Mental Health</v>
          </cell>
          <cell r="F78">
            <v>300</v>
          </cell>
        </row>
        <row r="79">
          <cell r="D79" t="str">
            <v>601/6127/9</v>
          </cell>
          <cell r="E79" t="str">
            <v xml:space="preserve">Awareness of Dementia </v>
          </cell>
          <cell r="F79">
            <v>180</v>
          </cell>
        </row>
        <row r="80">
          <cell r="D80" t="str">
            <v>601/6128/0</v>
          </cell>
          <cell r="E80" t="str">
            <v>Awareness of the Mental Capacity Act 2005</v>
          </cell>
          <cell r="F80">
            <v>60</v>
          </cell>
        </row>
        <row r="81">
          <cell r="D81" t="str">
            <v>601/6129/2</v>
          </cell>
          <cell r="E81" t="str">
            <v>Awareness of End of Life Care</v>
          </cell>
          <cell r="F81">
            <v>60</v>
          </cell>
        </row>
        <row r="82">
          <cell r="D82" t="str">
            <v>601/6133/4</v>
          </cell>
          <cell r="E82" t="str">
            <v>Understanding the Safe Handling of Medication</v>
          </cell>
          <cell r="F82">
            <v>300</v>
          </cell>
        </row>
        <row r="83">
          <cell r="D83" t="str">
            <v>601/6134/6</v>
          </cell>
          <cell r="E83" t="str">
            <v>Awareness of End of Life Care</v>
          </cell>
          <cell r="F83">
            <v>180</v>
          </cell>
        </row>
        <row r="84">
          <cell r="D84" t="str">
            <v>601/6269/7</v>
          </cell>
          <cell r="E84" t="str">
            <v>Working in End of Life Care</v>
          </cell>
          <cell r="F84">
            <v>420</v>
          </cell>
        </row>
        <row r="85">
          <cell r="D85" t="str">
            <v>601/6270/3</v>
          </cell>
          <cell r="E85" t="str">
            <v>Dementia Care</v>
          </cell>
          <cell r="F85">
            <v>420</v>
          </cell>
        </row>
        <row r="86">
          <cell r="D86" t="str">
            <v>601/6330/6</v>
          </cell>
          <cell r="E86" t="str">
            <v xml:space="preserve">Understanding Autism </v>
          </cell>
          <cell r="F86">
            <v>300</v>
          </cell>
        </row>
        <row r="87">
          <cell r="D87" t="str">
            <v>601/6739/7</v>
          </cell>
          <cell r="E87" t="str">
            <v xml:space="preserve">Leadership In Health And Social Care And Children And Young People's Services - Adult pathways only. </v>
          </cell>
          <cell r="F87">
            <v>1500</v>
          </cell>
        </row>
        <row r="88">
          <cell r="D88" t="str">
            <v>601/6855/9</v>
          </cell>
          <cell r="E88" t="str">
            <v xml:space="preserve">Leadership In Health And Social Care And Children And Young People's Services - Adult pathways only. </v>
          </cell>
          <cell r="F88">
            <v>1500</v>
          </cell>
        </row>
        <row r="89">
          <cell r="D89" t="str">
            <v>601/6925/4</v>
          </cell>
          <cell r="E89" t="str">
            <v xml:space="preserve">Awareness of Dementia </v>
          </cell>
          <cell r="F89">
            <v>180</v>
          </cell>
        </row>
        <row r="90">
          <cell r="D90" t="str">
            <v>601/6926/6</v>
          </cell>
          <cell r="E90" t="str">
            <v>Awareness of End of Life Care</v>
          </cell>
          <cell r="F90">
            <v>180</v>
          </cell>
        </row>
        <row r="91">
          <cell r="D91" t="str">
            <v>601/6927/8</v>
          </cell>
          <cell r="E91" t="str">
            <v xml:space="preserve">Awareness Of Dementia </v>
          </cell>
          <cell r="F91">
            <v>120</v>
          </cell>
        </row>
        <row r="92">
          <cell r="D92" t="str">
            <v>601/6928/X</v>
          </cell>
          <cell r="E92" t="str">
            <v>Awareness of End of Life Care</v>
          </cell>
          <cell r="F92">
            <v>60</v>
          </cell>
        </row>
        <row r="93">
          <cell r="D93" t="str">
            <v>601/7262/9</v>
          </cell>
          <cell r="E93" t="str">
            <v xml:space="preserve">Understanding the Care and Management of Diabetes </v>
          </cell>
          <cell r="F93">
            <v>300</v>
          </cell>
        </row>
        <row r="94">
          <cell r="D94" t="str">
            <v>601/7356/7</v>
          </cell>
          <cell r="E94" t="str">
            <v xml:space="preserve">Understanding the Care and Management of Diabetes </v>
          </cell>
          <cell r="F94">
            <v>300</v>
          </cell>
        </row>
        <row r="95">
          <cell r="D95" t="str">
            <v>601/7427/4</v>
          </cell>
          <cell r="E95" t="str">
            <v>Promoting Food Safety &amp; Nutrition in health and social care or early years and childcare settings</v>
          </cell>
          <cell r="F95">
            <v>120</v>
          </cell>
        </row>
        <row r="96">
          <cell r="D96" t="str">
            <v>601/7428/6</v>
          </cell>
          <cell r="E96" t="str">
            <v>Assisting and Moving Individuals for a Social Care Setting</v>
          </cell>
          <cell r="F96">
            <v>300</v>
          </cell>
        </row>
        <row r="97">
          <cell r="D97" t="str">
            <v>601/7429/8</v>
          </cell>
          <cell r="E97" t="str">
            <v xml:space="preserve">Supporting Individuals With Learning Disabilities </v>
          </cell>
          <cell r="F97">
            <v>420</v>
          </cell>
        </row>
        <row r="98">
          <cell r="D98" t="str">
            <v>601/7430/4</v>
          </cell>
          <cell r="E98" t="str">
            <v xml:space="preserve">Awareness of Dementia </v>
          </cell>
          <cell r="F98">
            <v>180</v>
          </cell>
        </row>
        <row r="99">
          <cell r="D99" t="str">
            <v>601/7716/0</v>
          </cell>
          <cell r="E99" t="str">
            <v>Awareness of End of Life Care</v>
          </cell>
          <cell r="F99">
            <v>180</v>
          </cell>
        </row>
        <row r="100">
          <cell r="D100" t="str">
            <v>601/7938/7</v>
          </cell>
          <cell r="E100" t="str">
            <v>Awareness of End of Life Care</v>
          </cell>
          <cell r="F100">
            <v>60</v>
          </cell>
        </row>
        <row r="101">
          <cell r="D101" t="str">
            <v>601/7939/9</v>
          </cell>
          <cell r="E101" t="str">
            <v>Stroke Awareness</v>
          </cell>
          <cell r="F101">
            <v>60</v>
          </cell>
        </row>
        <row r="102">
          <cell r="D102" t="str">
            <v>601/7940/5</v>
          </cell>
          <cell r="E102" t="str">
            <v xml:space="preserve">Dementia Care </v>
          </cell>
          <cell r="F102">
            <v>300</v>
          </cell>
        </row>
        <row r="103">
          <cell r="D103" t="str">
            <v>601/7943/0</v>
          </cell>
          <cell r="E103" t="str">
            <v xml:space="preserve">Supporting Individuals With Learning Disabilities </v>
          </cell>
          <cell r="F103">
            <v>420</v>
          </cell>
        </row>
        <row r="104">
          <cell r="D104" t="str">
            <v>601/7946/6</v>
          </cell>
          <cell r="E104" t="str">
            <v>Awareness of the Mental Capacity Act 2005</v>
          </cell>
          <cell r="F104">
            <v>60</v>
          </cell>
        </row>
        <row r="105">
          <cell r="D105" t="str">
            <v>601/7950/8</v>
          </cell>
          <cell r="E105" t="str">
            <v>Leading and managing services to support end of life and significant life events</v>
          </cell>
          <cell r="F105">
            <v>300</v>
          </cell>
        </row>
        <row r="106">
          <cell r="D106" t="str">
            <v>601/7970/3</v>
          </cell>
          <cell r="E106" t="str">
            <v>Food safety in Health and Social Care and Early Years and Childcare Settings</v>
          </cell>
          <cell r="F106">
            <v>60</v>
          </cell>
        </row>
        <row r="107">
          <cell r="D107" t="str">
            <v>601/8590/9</v>
          </cell>
          <cell r="E107" t="str">
            <v xml:space="preserve">Leadership In Health And Social Care And Children And Young People's Services - Adult pathways only. </v>
          </cell>
          <cell r="F107">
            <v>1500</v>
          </cell>
        </row>
        <row r="108">
          <cell r="D108" t="str">
            <v>601/8968/X</v>
          </cell>
          <cell r="E108" t="str">
            <v>Understanding Mental Health</v>
          </cell>
          <cell r="F108">
            <v>420</v>
          </cell>
        </row>
        <row r="109">
          <cell r="D109" t="str">
            <v>603/0156/9</v>
          </cell>
          <cell r="E109" t="str">
            <v>Mental Health Awareness</v>
          </cell>
          <cell r="F109">
            <v>300</v>
          </cell>
        </row>
        <row r="110">
          <cell r="D110" t="str">
            <v>603/0676/2</v>
          </cell>
          <cell r="E110" t="str">
            <v>Certificate in principles of leadership and management in adult care</v>
          </cell>
          <cell r="F110">
            <v>600</v>
          </cell>
        </row>
        <row r="111">
          <cell r="D111" t="str">
            <v>603/0969/6</v>
          </cell>
          <cell r="E111" t="str">
            <v>Certificate in Fundamental Knowledge in Commissioning for Wellbeing</v>
          </cell>
          <cell r="F111">
            <v>750</v>
          </cell>
        </row>
        <row r="112">
          <cell r="D112" t="str">
            <v>603/0974/X</v>
          </cell>
          <cell r="E112" t="str">
            <v>Certificate in principles of leadership and management in adult care</v>
          </cell>
          <cell r="F112">
            <v>600</v>
          </cell>
        </row>
        <row r="113">
          <cell r="D113" t="str">
            <v>603/1609/3</v>
          </cell>
          <cell r="E113" t="str">
            <v xml:space="preserve">Understanding the Care and Management of Diabetes </v>
          </cell>
          <cell r="F113">
            <v>300</v>
          </cell>
        </row>
        <row r="114">
          <cell r="D114" t="str">
            <v>603/1935/5</v>
          </cell>
          <cell r="E114" t="str">
            <v xml:space="preserve">Understanding Autism </v>
          </cell>
          <cell r="F114">
            <v>420</v>
          </cell>
        </row>
        <row r="115">
          <cell r="D115" t="str">
            <v>603/2227/5</v>
          </cell>
          <cell r="E115" t="str">
            <v>Specialist Award for Chefs in Health and Social Care</v>
          </cell>
          <cell r="F115">
            <v>180</v>
          </cell>
        </row>
        <row r="116">
          <cell r="D116" t="str">
            <v>603/2422/3</v>
          </cell>
          <cell r="E116" t="str">
            <v>Diploma in Leadership and Management for Adult Care (RQF)</v>
          </cell>
          <cell r="F116">
            <v>1500</v>
          </cell>
        </row>
        <row r="117">
          <cell r="D117" t="str">
            <v>603/2517/3</v>
          </cell>
          <cell r="E117" t="str">
            <v>Diploma in Adult Care  (RQF)</v>
          </cell>
          <cell r="F117">
            <v>1050</v>
          </cell>
        </row>
        <row r="118">
          <cell r="D118" t="str">
            <v>603/2521/5</v>
          </cell>
          <cell r="E118" t="str">
            <v>Diploma in Care (RQF)</v>
          </cell>
          <cell r="F118">
            <v>600</v>
          </cell>
        </row>
        <row r="119">
          <cell r="D119" t="str">
            <v>603/2523/9</v>
          </cell>
          <cell r="E119" t="str">
            <v>Diploma in Adult Care (RQF)</v>
          </cell>
          <cell r="F119">
            <v>800</v>
          </cell>
        </row>
        <row r="120">
          <cell r="D120" t="str">
            <v>603/2524/0</v>
          </cell>
          <cell r="E120" t="str">
            <v>Diploma in Care (RQF)</v>
          </cell>
          <cell r="F120">
            <v>600</v>
          </cell>
        </row>
        <row r="121">
          <cell r="D121" t="str">
            <v>603/2535/5</v>
          </cell>
          <cell r="E121" t="str">
            <v>Diploma in Adult Care (RQF)</v>
          </cell>
          <cell r="F121">
            <v>800</v>
          </cell>
        </row>
        <row r="122">
          <cell r="D122" t="str">
            <v>603/2553/7</v>
          </cell>
          <cell r="E122" t="str">
            <v>Diploma in Adult Care (RQF)</v>
          </cell>
          <cell r="F122">
            <v>800</v>
          </cell>
        </row>
        <row r="123">
          <cell r="D123" t="str">
            <v>603/2554/9</v>
          </cell>
          <cell r="E123" t="str">
            <v>Diploma in Care (RQF)</v>
          </cell>
          <cell r="F123">
            <v>600</v>
          </cell>
        </row>
        <row r="124">
          <cell r="D124" t="str">
            <v>603/2564/1</v>
          </cell>
          <cell r="E124" t="str">
            <v>Diploma in Leadership and Management for Adult Care (RQF)</v>
          </cell>
          <cell r="F124">
            <v>1500</v>
          </cell>
        </row>
        <row r="125">
          <cell r="D125" t="str">
            <v>603/2611/6</v>
          </cell>
          <cell r="E125" t="str">
            <v>Diploma in Care (RQF)</v>
          </cell>
          <cell r="F125">
            <v>600</v>
          </cell>
        </row>
        <row r="126">
          <cell r="D126" t="str">
            <v>603/2614/1</v>
          </cell>
          <cell r="E126" t="str">
            <v>Diploma in Adult Care  (RQF)</v>
          </cell>
          <cell r="F126">
            <v>1050</v>
          </cell>
        </row>
        <row r="127">
          <cell r="D127" t="str">
            <v>603/2618/9</v>
          </cell>
          <cell r="E127" t="str">
            <v>Diploma in Adult Care (RQF)</v>
          </cell>
          <cell r="F127">
            <v>800</v>
          </cell>
        </row>
        <row r="128">
          <cell r="D128" t="str">
            <v>603/2660/8</v>
          </cell>
          <cell r="E128" t="str">
            <v>Diploma in Care (RQF)</v>
          </cell>
          <cell r="F128">
            <v>600</v>
          </cell>
        </row>
        <row r="129">
          <cell r="D129" t="str">
            <v>603/2662/1</v>
          </cell>
          <cell r="E129" t="str">
            <v>Diploma in Adult Care (RQF)</v>
          </cell>
          <cell r="F129">
            <v>800</v>
          </cell>
        </row>
        <row r="130">
          <cell r="D130" t="str">
            <v>603/2674/8</v>
          </cell>
          <cell r="E130" t="str">
            <v>Diploma in Adult Care (RQF)</v>
          </cell>
          <cell r="F130">
            <v>800</v>
          </cell>
        </row>
        <row r="131">
          <cell r="D131" t="str">
            <v>603/2681/5</v>
          </cell>
          <cell r="E131" t="str">
            <v>Diploma in Leadership and Management for Adult Care (RQF)</v>
          </cell>
          <cell r="F131">
            <v>1500</v>
          </cell>
        </row>
        <row r="132">
          <cell r="D132" t="str">
            <v>603/2761/3</v>
          </cell>
          <cell r="E132" t="str">
            <v>Diploma in Care (RQF)</v>
          </cell>
          <cell r="F132">
            <v>600</v>
          </cell>
        </row>
        <row r="133">
          <cell r="D133" t="str">
            <v>603/2762/5</v>
          </cell>
          <cell r="E133" t="str">
            <v>Diploma in Care (RQF)</v>
          </cell>
          <cell r="F133">
            <v>600</v>
          </cell>
        </row>
        <row r="134">
          <cell r="D134" t="str">
            <v>603/2763/7</v>
          </cell>
          <cell r="E134" t="str">
            <v>Diploma in Adult Care (RQF)</v>
          </cell>
          <cell r="F134">
            <v>800</v>
          </cell>
        </row>
        <row r="135">
          <cell r="D135" t="str">
            <v>603/2764/9</v>
          </cell>
          <cell r="E135" t="str">
            <v>Diploma in Adult Care (RQF)</v>
          </cell>
          <cell r="F135">
            <v>800</v>
          </cell>
        </row>
        <row r="136">
          <cell r="D136" t="str">
            <v>603/2780/7</v>
          </cell>
          <cell r="E136" t="str">
            <v>Diploma in Adult Care (RQF)</v>
          </cell>
          <cell r="F136">
            <v>1050</v>
          </cell>
        </row>
        <row r="137">
          <cell r="D137" t="str">
            <v>603/2797/2</v>
          </cell>
          <cell r="E137" t="str">
            <v>Diploma in Care (RQF)</v>
          </cell>
          <cell r="F137">
            <v>600</v>
          </cell>
        </row>
        <row r="138">
          <cell r="D138" t="str">
            <v>603/2798/4</v>
          </cell>
          <cell r="E138" t="str">
            <v>Diploma in Adult Care (RQF)</v>
          </cell>
          <cell r="F138">
            <v>800</v>
          </cell>
        </row>
        <row r="139">
          <cell r="D139" t="str">
            <v>603/2806/X</v>
          </cell>
          <cell r="E139" t="str">
            <v>Diploma in Care (RQF)</v>
          </cell>
          <cell r="F139">
            <v>600</v>
          </cell>
        </row>
        <row r="140">
          <cell r="D140" t="str">
            <v>603/2807/1</v>
          </cell>
          <cell r="E140" t="str">
            <v>Diploma in Adult Care (RQF)</v>
          </cell>
          <cell r="F140">
            <v>800</v>
          </cell>
        </row>
        <row r="141">
          <cell r="D141" t="str">
            <v>603/2809/5</v>
          </cell>
          <cell r="E141" t="str">
            <v>Diploma in Adult Care  (RQF)</v>
          </cell>
          <cell r="F141">
            <v>1050</v>
          </cell>
        </row>
        <row r="142">
          <cell r="D142" t="str">
            <v>603/2819/8</v>
          </cell>
          <cell r="E142" t="str">
            <v>Diploma in Adult Care (RQF)</v>
          </cell>
          <cell r="F142">
            <v>800</v>
          </cell>
        </row>
        <row r="143">
          <cell r="D143" t="str">
            <v>603/2825/3</v>
          </cell>
          <cell r="E143" t="str">
            <v>Diploma in Care (RQF)</v>
          </cell>
          <cell r="F143">
            <v>600</v>
          </cell>
        </row>
        <row r="144">
          <cell r="D144" t="str">
            <v>603/2826/5</v>
          </cell>
          <cell r="E144" t="str">
            <v>Diploma in Care (RQF)</v>
          </cell>
          <cell r="F144">
            <v>600</v>
          </cell>
        </row>
        <row r="145">
          <cell r="D145" t="str">
            <v>603/2829/0</v>
          </cell>
          <cell r="E145" t="str">
            <v>Diploma in Adult Care  (RQF)</v>
          </cell>
          <cell r="F145">
            <v>1050</v>
          </cell>
        </row>
        <row r="146">
          <cell r="D146" t="str">
            <v>603/2877/0</v>
          </cell>
          <cell r="E146" t="str">
            <v>Diploma in Adult Care (RQF)</v>
          </cell>
          <cell r="F146">
            <v>1050</v>
          </cell>
        </row>
        <row r="147">
          <cell r="D147" t="str">
            <v>603/2901/4</v>
          </cell>
          <cell r="E147" t="str">
            <v>Diploma in Adult Care (RQF)</v>
          </cell>
          <cell r="F147">
            <v>1050</v>
          </cell>
        </row>
        <row r="148">
          <cell r="D148" t="str">
            <v>603/2904/X</v>
          </cell>
          <cell r="E148" t="str">
            <v>Autism Support</v>
          </cell>
          <cell r="F148">
            <v>420</v>
          </cell>
        </row>
        <row r="149">
          <cell r="D149" t="str">
            <v>603/2939/7</v>
          </cell>
          <cell r="E149" t="str">
            <v>Diploma in Adult care (RQF)</v>
          </cell>
          <cell r="F149">
            <v>800</v>
          </cell>
        </row>
        <row r="150">
          <cell r="D150" t="str">
            <v>603/2958/0</v>
          </cell>
          <cell r="E150" t="str">
            <v>Awareness of Mental Health Problems</v>
          </cell>
          <cell r="F150">
            <v>300</v>
          </cell>
        </row>
        <row r="151">
          <cell r="D151" t="str">
            <v>603/3056/9</v>
          </cell>
          <cell r="E151" t="str">
            <v>Diploma in Leadership and Management for Adult Care (RQF)</v>
          </cell>
          <cell r="F151">
            <v>1500</v>
          </cell>
        </row>
        <row r="152">
          <cell r="D152" t="str">
            <v>603/3181/1</v>
          </cell>
          <cell r="E152" t="str">
            <v>Diploma in Adult Care (RQF)</v>
          </cell>
          <cell r="F152">
            <v>1050</v>
          </cell>
        </row>
        <row r="153">
          <cell r="D153" t="str">
            <v>603/3217/7</v>
          </cell>
          <cell r="E153" t="str">
            <v>Understanding the Safe Handling of Medication in Health and Social Care</v>
          </cell>
          <cell r="F153">
            <v>300</v>
          </cell>
        </row>
        <row r="154">
          <cell r="D154" t="str">
            <v>603/3269/4</v>
          </cell>
          <cell r="E154" t="str">
            <v>Social Prescribing</v>
          </cell>
          <cell r="F154">
            <v>420</v>
          </cell>
        </row>
        <row r="155">
          <cell r="D155" t="str">
            <v>603/3462/9</v>
          </cell>
          <cell r="E155" t="str">
            <v>Diploma in Leadership and Management for Adult Care (RQF)</v>
          </cell>
          <cell r="F155">
            <v>1500</v>
          </cell>
        </row>
        <row r="156">
          <cell r="D156" t="str">
            <v>603/3496/4</v>
          </cell>
          <cell r="E156" t="str">
            <v>Diploma in Leadership and Management for Adult Care (RQF)</v>
          </cell>
          <cell r="F156">
            <v>1500</v>
          </cell>
        </row>
        <row r="157">
          <cell r="D157" t="str">
            <v>603/3511/7</v>
          </cell>
          <cell r="E157" t="str">
            <v>Understanding Nutrition and Health</v>
          </cell>
          <cell r="F157">
            <v>300</v>
          </cell>
        </row>
        <row r="158">
          <cell r="D158" t="str">
            <v>603/3518/X</v>
          </cell>
          <cell r="E158" t="str">
            <v>Diploma in Leadership and Management for Adult Care (RQF)</v>
          </cell>
          <cell r="F158">
            <v>1500</v>
          </cell>
        </row>
        <row r="159">
          <cell r="D159" t="str">
            <v>603/3534/8</v>
          </cell>
          <cell r="E159" t="str">
            <v>Diploma in Leadership and Management for Adult Care (RQF)</v>
          </cell>
          <cell r="F159">
            <v>1500</v>
          </cell>
        </row>
        <row r="160">
          <cell r="D160" t="str">
            <v>603/3594/4</v>
          </cell>
          <cell r="E160" t="str">
            <v>Diploma in Leadership and Management for Adult Care (RQF)</v>
          </cell>
          <cell r="F160">
            <v>1500</v>
          </cell>
        </row>
        <row r="161">
          <cell r="D161" t="str">
            <v>603/3609/2</v>
          </cell>
          <cell r="E161" t="str">
            <v>Diploma in Care (RQF)</v>
          </cell>
          <cell r="F161">
            <v>600</v>
          </cell>
        </row>
        <row r="162">
          <cell r="D162" t="str">
            <v>603/3610/9</v>
          </cell>
          <cell r="E162" t="str">
            <v>Diploma in Adult Care (RQF)</v>
          </cell>
          <cell r="F162">
            <v>800</v>
          </cell>
        </row>
        <row r="163">
          <cell r="D163" t="str">
            <v>603/4136/1</v>
          </cell>
          <cell r="E163" t="str">
            <v>Diploma in Leadership and Management for Adult care (RQF)</v>
          </cell>
          <cell r="F163">
            <v>1500</v>
          </cell>
        </row>
        <row r="164">
          <cell r="D164" t="str">
            <v>603/4136/1 </v>
          </cell>
          <cell r="E164" t="str">
            <v>Diploma in Leadership and Management for Adult Care (RQF)</v>
          </cell>
          <cell r="F164">
            <v>1500</v>
          </cell>
        </row>
        <row r="165">
          <cell r="D165" t="str">
            <v>603/4453/2</v>
          </cell>
          <cell r="E165" t="str">
            <v>Introduction to Autistic Spectrum Conditions</v>
          </cell>
          <cell r="F165">
            <v>300</v>
          </cell>
        </row>
        <row r="166">
          <cell r="D166" t="str">
            <v>603/4455/6</v>
          </cell>
          <cell r="E166" t="str">
            <v>Principles of Medication Handling and Administration for Care Settings</v>
          </cell>
          <cell r="F166">
            <v>300</v>
          </cell>
        </row>
        <row r="167">
          <cell r="D167" t="str">
            <v>603/4684/X</v>
          </cell>
          <cell r="E167" t="str">
            <v>Diploma in Leadership and Management for Adult Care (RQF)</v>
          </cell>
          <cell r="F167">
            <v>1500</v>
          </cell>
        </row>
        <row r="168">
          <cell r="D168" t="str">
            <v>603/4694/2</v>
          </cell>
          <cell r="E168" t="str">
            <v>Mental Health Awareness</v>
          </cell>
          <cell r="F168">
            <v>300</v>
          </cell>
        </row>
        <row r="169">
          <cell r="D169" t="str">
            <v>603/4699/1</v>
          </cell>
          <cell r="E169" t="str">
            <v>Principles of Medication Administration</v>
          </cell>
          <cell r="F169">
            <v>300</v>
          </cell>
        </row>
        <row r="170">
          <cell r="D170" t="str">
            <v>603/4986/4</v>
          </cell>
          <cell r="E170" t="str">
            <v>Diploma in Adult Care (RQF)</v>
          </cell>
          <cell r="F170">
            <v>1050</v>
          </cell>
        </row>
        <row r="171">
          <cell r="D171" t="str">
            <v>EOLCLP</v>
          </cell>
          <cell r="E171" t="str">
            <v>End of Life Care awareness programme</v>
          </cell>
          <cell r="F171">
            <v>140</v>
          </cell>
        </row>
        <row r="172">
          <cell r="D172" t="str">
            <v>LTS</v>
          </cell>
          <cell r="E172" t="str">
            <v>Lead to Succeed</v>
          </cell>
          <cell r="F172">
            <v>500</v>
          </cell>
        </row>
        <row r="173">
          <cell r="D173" t="str">
            <v>ST0005</v>
          </cell>
          <cell r="E173" t="str">
            <v>Adult Care Worker apprenticeship - Completion of the end point assessment and achievement of the overall standard</v>
          </cell>
          <cell r="F173">
            <v>400</v>
          </cell>
        </row>
        <row r="174">
          <cell r="D174" t="str">
            <v>ST0006</v>
          </cell>
          <cell r="E174" t="str">
            <v>Lead Adult Care Worker apprenticeship - Completion of the end point assessment and achievement of the overall standard</v>
          </cell>
          <cell r="F174">
            <v>500</v>
          </cell>
        </row>
        <row r="175">
          <cell r="D175" t="str">
            <v>UPM</v>
          </cell>
          <cell r="E175" t="str">
            <v>Understanding Performance Management</v>
          </cell>
          <cell r="F175">
            <v>125</v>
          </cell>
        </row>
        <row r="176">
          <cell r="D176" t="str">
            <v>USMS</v>
          </cell>
          <cell r="E176" t="str">
            <v>Understanding self-management skills</v>
          </cell>
          <cell r="F176">
            <v>125</v>
          </cell>
        </row>
        <row r="177">
          <cell r="D177" t="str">
            <v>UWC</v>
          </cell>
          <cell r="E177" t="str">
            <v>Understanding workplace culture</v>
          </cell>
          <cell r="F177">
            <v>125</v>
          </cell>
        </row>
        <row r="178">
          <cell r="D178" t="str">
            <v>WL</v>
          </cell>
          <cell r="E178" t="str">
            <v>Well-led</v>
          </cell>
          <cell r="F178">
            <v>500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eighannreed@hcpa.co.uk?subject=WDF%20Claim" TargetMode="External"/><Relationship Id="rId1" Type="http://schemas.openxmlformats.org/officeDocument/2006/relationships/hyperlink" Target="https://www.hcpa.info/workforce-development-fund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K37"/>
  <sheetViews>
    <sheetView showGridLines="0" showRowColHeaders="0" tabSelected="1" zoomScaleNormal="100" workbookViewId="0">
      <pane ySplit="7" topLeftCell="A8" activePane="bottomLeft" state="frozen"/>
      <selection pane="bottomLeft" activeCell="A8" sqref="A8"/>
    </sheetView>
  </sheetViews>
  <sheetFormatPr defaultColWidth="9.140625" defaultRowHeight="12.75" x14ac:dyDescent="0.2"/>
  <cols>
    <col min="1" max="1" width="27.140625" style="6" customWidth="1"/>
    <col min="2" max="3" width="21.5703125" style="6" customWidth="1"/>
    <col min="4" max="4" width="51.5703125" style="6" bestFit="1" customWidth="1"/>
    <col min="5" max="5" width="19" style="6" customWidth="1"/>
    <col min="6" max="9" width="29.140625" style="6" customWidth="1"/>
    <col min="10" max="16384" width="9.140625" style="6"/>
  </cols>
  <sheetData>
    <row r="1" spans="1:245" ht="25.5" customHeight="1" x14ac:dyDescent="0.2">
      <c r="A1" s="59" t="s">
        <v>5</v>
      </c>
      <c r="B1" s="60"/>
      <c r="C1" s="10" t="s">
        <v>750</v>
      </c>
      <c r="H1" s="7"/>
      <c r="I1" s="18" t="s">
        <v>1187</v>
      </c>
    </row>
    <row r="2" spans="1:245" ht="25.5" customHeight="1" thickBot="1" x14ac:dyDescent="0.25">
      <c r="E2" s="8"/>
      <c r="F2" s="16"/>
      <c r="H2" s="7"/>
      <c r="I2" s="7"/>
    </row>
    <row r="3" spans="1:245" ht="25.5" customHeight="1" thickBot="1" x14ac:dyDescent="0.25">
      <c r="A3" s="9" t="s">
        <v>4</v>
      </c>
      <c r="B3" s="65" t="s">
        <v>7</v>
      </c>
      <c r="C3" s="66"/>
      <c r="D3" s="67"/>
      <c r="E3" s="10" t="s">
        <v>585</v>
      </c>
      <c r="H3" s="57" t="str">
        <f>HYPERLINK("https://www.skillsforcare.org.uk/resources/documents/Funding/Workforce-Development-Fund/2022-23/Declaration-form/Members-Declaration-Form-2022-23.pdf", "If your name does not appear on this list, you will need to click here to complete your Members Declaration Form and email it to leighannreed@hcpa.co.uk")</f>
        <v>If your name does not appear on this list, you will need to click here to complete your Members Declaration Form and email it to leighannreed@hcpa.co.uk</v>
      </c>
      <c r="I3" s="58"/>
      <c r="J3" s="17"/>
      <c r="K3" s="17"/>
      <c r="L3" s="17"/>
    </row>
    <row r="4" spans="1:245" ht="25.5" customHeight="1" thickBot="1" x14ac:dyDescent="0.25">
      <c r="A4" s="9" t="s">
        <v>1046</v>
      </c>
      <c r="B4" s="68" t="str">
        <f>IF(ISERROR(VLOOKUP(B3,Partners!$A$2:$G$32000,5,FALSE)), "", VLOOKUP(B3,Partners!$A$2:$G$32000,5,FALSE))</f>
        <v/>
      </c>
      <c r="C4" s="69"/>
      <c r="D4" s="70"/>
      <c r="E4" s="10" t="s">
        <v>584</v>
      </c>
      <c r="F4" s="15"/>
      <c r="G4" s="15"/>
      <c r="H4" s="58"/>
      <c r="I4" s="58"/>
    </row>
    <row r="5" spans="1:245" ht="25.5" customHeight="1" thickBot="1" x14ac:dyDescent="0.25">
      <c r="E5" s="8"/>
      <c r="H5" s="7"/>
      <c r="I5" s="7"/>
    </row>
    <row r="6" spans="1:245" s="11" customFormat="1" ht="14.25" customHeight="1" x14ac:dyDescent="0.2">
      <c r="A6" s="61" t="s">
        <v>3</v>
      </c>
      <c r="B6" s="71" t="s">
        <v>2</v>
      </c>
      <c r="C6" s="63" t="s">
        <v>0</v>
      </c>
      <c r="D6" s="78" t="s">
        <v>951</v>
      </c>
      <c r="E6" s="63" t="s">
        <v>1</v>
      </c>
      <c r="F6" s="73" t="s">
        <v>952</v>
      </c>
      <c r="G6" s="75" t="s">
        <v>946</v>
      </c>
      <c r="H6" s="75" t="s">
        <v>947</v>
      </c>
      <c r="I6" s="73" t="s">
        <v>948</v>
      </c>
    </row>
    <row r="7" spans="1:245" s="11" customFormat="1" ht="42" customHeight="1" thickBot="1" x14ac:dyDescent="0.25">
      <c r="A7" s="62"/>
      <c r="B7" s="72"/>
      <c r="C7" s="64"/>
      <c r="D7" s="79"/>
      <c r="E7" s="64"/>
      <c r="F7" s="74"/>
      <c r="G7" s="76"/>
      <c r="H7" s="76"/>
      <c r="I7" s="77"/>
    </row>
    <row r="8" spans="1:245" ht="24.95" customHeight="1" x14ac:dyDescent="0.2">
      <c r="A8" s="22"/>
      <c r="B8" s="3"/>
      <c r="C8" s="2"/>
      <c r="D8" s="14" t="s">
        <v>6</v>
      </c>
      <c r="E8" s="4"/>
      <c r="F8" s="20" t="s">
        <v>752</v>
      </c>
      <c r="G8" s="20"/>
      <c r="H8" s="20"/>
      <c r="I8" s="31">
        <f>IF(ISERROR(VLOOKUP(F8,[1]Data!$D$2:$F$32000,3,FALSE)),0,IF(H8="Yes",0,VLOOKUP(F8,[1]Data!$D$2:$F$32000,3,FALSE)))</f>
        <v>0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</row>
    <row r="9" spans="1:245" ht="24.95" customHeight="1" x14ac:dyDescent="0.2">
      <c r="A9" s="22"/>
      <c r="B9" s="3"/>
      <c r="C9" s="2"/>
      <c r="D9" s="14"/>
      <c r="E9" s="4"/>
      <c r="F9" s="20"/>
      <c r="G9" s="19"/>
      <c r="H9" s="19"/>
      <c r="I9" s="32">
        <f>IF(ISERROR(VLOOKUP(F9,[1]Data!$D$2:$F$32000,3,FALSE)),0,IF(H9="Yes",0,VLOOKUP(F9,[1]Data!$D$2:$F$32000,3,FALSE)))</f>
        <v>0</v>
      </c>
    </row>
    <row r="10" spans="1:245" ht="24.95" customHeight="1" x14ac:dyDescent="0.2">
      <c r="A10" s="22"/>
      <c r="B10" s="3"/>
      <c r="C10" s="2"/>
      <c r="D10" s="14"/>
      <c r="E10" s="4"/>
      <c r="F10" s="20"/>
      <c r="G10" s="21"/>
      <c r="H10" s="21"/>
      <c r="I10" s="32">
        <f>IF(ISERROR(VLOOKUP(F10,[1]Data!$D$2:$F$32000,3,FALSE)),0,IF(H10="Yes",0,VLOOKUP(F10,[1]Data!$D$2:$F$32000,3,FALSE)))</f>
        <v>0</v>
      </c>
    </row>
    <row r="11" spans="1:245" ht="24.95" customHeight="1" x14ac:dyDescent="0.2">
      <c r="A11" s="23"/>
      <c r="B11" s="5"/>
      <c r="C11" s="4"/>
      <c r="D11" s="14"/>
      <c r="E11" s="4"/>
      <c r="F11" s="20"/>
      <c r="G11" s="20"/>
      <c r="H11" s="20"/>
      <c r="I11" s="32">
        <f>IF(ISERROR(VLOOKUP(F11,[1]Data!$D$2:$F$32000,3,FALSE)),0,IF(H11="Yes",0,VLOOKUP(F11,[1]Data!$D$2:$F$32000,3,FALSE)))</f>
        <v>0</v>
      </c>
    </row>
    <row r="12" spans="1:245" ht="24.95" customHeight="1" x14ac:dyDescent="0.2">
      <c r="A12" s="23"/>
      <c r="B12" s="5"/>
      <c r="C12" s="4"/>
      <c r="D12" s="14"/>
      <c r="E12" s="4"/>
      <c r="F12" s="20"/>
      <c r="G12" s="19"/>
      <c r="H12" s="19"/>
      <c r="I12" s="32">
        <f>IF(ISERROR(VLOOKUP(F12,[1]Data!$D$2:$F$32000,3,FALSE)),0,IF(H12="Yes",0,VLOOKUP(F12,[1]Data!$D$2:$F$32000,3,FALSE)))</f>
        <v>0</v>
      </c>
    </row>
    <row r="13" spans="1:245" ht="24.95" customHeight="1" x14ac:dyDescent="0.2">
      <c r="A13" s="23"/>
      <c r="B13" s="5"/>
      <c r="C13" s="4"/>
      <c r="D13" s="14"/>
      <c r="E13" s="4"/>
      <c r="F13" s="20"/>
      <c r="G13" s="21"/>
      <c r="H13" s="21"/>
      <c r="I13" s="32">
        <f>IF(ISERROR(VLOOKUP(F13,[1]Data!$D$2:$F$32000,3,FALSE)),0,IF(H13="Yes",0,VLOOKUP(F13,[1]Data!$D$2:$F$32000,3,FALSE)))</f>
        <v>0</v>
      </c>
    </row>
    <row r="14" spans="1:245" ht="24.95" customHeight="1" x14ac:dyDescent="0.2">
      <c r="A14" s="23"/>
      <c r="B14" s="5"/>
      <c r="C14" s="4"/>
      <c r="D14" s="14"/>
      <c r="E14" s="4"/>
      <c r="F14" s="20"/>
      <c r="G14" s="21"/>
      <c r="H14" s="21"/>
      <c r="I14" s="32">
        <f>IF(ISERROR(VLOOKUP(F14,[1]Data!$D$2:$F$32000,3,FALSE)),0,IF(H14="Yes",0,VLOOKUP(F14,[1]Data!$D$2:$F$32000,3,FALSE)))</f>
        <v>0</v>
      </c>
    </row>
    <row r="15" spans="1:245" ht="24.95" customHeight="1" x14ac:dyDescent="0.2">
      <c r="A15" s="23"/>
      <c r="B15" s="5"/>
      <c r="C15" s="4"/>
      <c r="D15" s="14"/>
      <c r="E15" s="4"/>
      <c r="F15" s="20"/>
      <c r="G15" s="20"/>
      <c r="H15" s="20"/>
      <c r="I15" s="32">
        <f>IF(ISERROR(VLOOKUP(F15,[1]Data!$D$2:$F$32000,3,FALSE)),0,IF(H15="Yes",0,VLOOKUP(F15,[1]Data!$D$2:$F$32000,3,FALSE)))</f>
        <v>0</v>
      </c>
    </row>
    <row r="16" spans="1:245" ht="24.95" customHeight="1" x14ac:dyDescent="0.2">
      <c r="A16" s="23"/>
      <c r="B16" s="5"/>
      <c r="C16" s="4"/>
      <c r="D16" s="14"/>
      <c r="E16" s="4"/>
      <c r="F16" s="20"/>
      <c r="G16" s="19"/>
      <c r="H16" s="19"/>
      <c r="I16" s="32">
        <f>IF(ISERROR(VLOOKUP(F16,[1]Data!$D$2:$F$32000,3,FALSE)),0,IF(H16="Yes",0,VLOOKUP(F16,[1]Data!$D$2:$F$32000,3,FALSE)))</f>
        <v>0</v>
      </c>
    </row>
    <row r="17" spans="1:245" ht="24.95" customHeight="1" x14ac:dyDescent="0.2">
      <c r="A17" s="23"/>
      <c r="B17" s="5"/>
      <c r="C17" s="4"/>
      <c r="D17" s="14"/>
      <c r="E17" s="4"/>
      <c r="F17" s="20"/>
      <c r="G17" s="21"/>
      <c r="H17" s="21"/>
      <c r="I17" s="32">
        <f>IF(ISERROR(VLOOKUP(F17,[1]Data!$D$2:$F$32000,3,FALSE)),0,IF(H17="Yes",0,VLOOKUP(F17,[1]Data!$D$2:$F$32000,3,FALSE)))</f>
        <v>0</v>
      </c>
    </row>
    <row r="18" spans="1:245" ht="24.95" customHeight="1" x14ac:dyDescent="0.2">
      <c r="A18" s="23"/>
      <c r="B18" s="5"/>
      <c r="C18" s="4"/>
      <c r="D18" s="14"/>
      <c r="E18" s="4"/>
      <c r="F18" s="20"/>
      <c r="G18" s="21"/>
      <c r="H18" s="21"/>
      <c r="I18" s="32">
        <f>IF(ISERROR(VLOOKUP(F18,[1]Data!$D$2:$F$32000,3,FALSE)),0,IF(H18="Yes",0,VLOOKUP(F18,[1]Data!$D$2:$F$32000,3,FALSE)))</f>
        <v>0</v>
      </c>
    </row>
    <row r="19" spans="1:245" ht="24.95" customHeight="1" x14ac:dyDescent="0.2">
      <c r="A19" s="23"/>
      <c r="B19" s="5"/>
      <c r="C19" s="4"/>
      <c r="D19" s="14"/>
      <c r="E19" s="4"/>
      <c r="F19" s="20"/>
      <c r="G19" s="20"/>
      <c r="H19" s="20"/>
      <c r="I19" s="32">
        <f>IF(ISERROR(VLOOKUP(F19,[1]Data!$D$2:$F$32000,3,FALSE)),0,IF(H19="Yes",0,VLOOKUP(F19,[1]Data!$D$2:$F$32000,3,FALSE)))</f>
        <v>0</v>
      </c>
    </row>
    <row r="20" spans="1:245" ht="24.95" customHeight="1" x14ac:dyDescent="0.2">
      <c r="A20" s="23"/>
      <c r="B20" s="5"/>
      <c r="C20" s="4"/>
      <c r="D20" s="14"/>
      <c r="E20" s="4"/>
      <c r="F20" s="20"/>
      <c r="G20" s="20"/>
      <c r="H20" s="20"/>
      <c r="I20" s="32">
        <f>IF(ISERROR(VLOOKUP(F20,[1]Data!$D$2:$F$32000,3,FALSE)),0,IF(H20="Yes",0,VLOOKUP(F20,[1]Data!$D$2:$F$32000,3,FALSE)))</f>
        <v>0</v>
      </c>
    </row>
    <row r="21" spans="1:245" ht="24.95" customHeight="1" x14ac:dyDescent="0.2">
      <c r="A21" s="23"/>
      <c r="B21" s="5"/>
      <c r="C21" s="4"/>
      <c r="D21" s="14"/>
      <c r="E21" s="4"/>
      <c r="F21" s="20"/>
      <c r="G21" s="20"/>
      <c r="H21" s="20"/>
      <c r="I21" s="32">
        <f>IF(ISERROR(VLOOKUP(F21,[1]Data!$D$2:$F$32000,3,FALSE)),0,IF(H21="Yes",0,VLOOKUP(F21,[1]Data!$D$2:$F$32000,3,FALSE)))</f>
        <v>0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</row>
    <row r="22" spans="1:245" ht="24.95" customHeight="1" x14ac:dyDescent="0.2">
      <c r="A22" s="23"/>
      <c r="B22" s="5"/>
      <c r="C22" s="4"/>
      <c r="D22" s="14"/>
      <c r="E22" s="4"/>
      <c r="F22" s="20"/>
      <c r="G22" s="20"/>
      <c r="H22" s="20"/>
      <c r="I22" s="32">
        <f>IF(ISERROR(VLOOKUP(F22,[1]Data!$D$2:$F$32000,3,FALSE)),0,IF(H22="Yes",0,VLOOKUP(F22,[1]Data!$D$2:$F$32000,3,FALSE)))</f>
        <v>0</v>
      </c>
    </row>
    <row r="23" spans="1:245" ht="24.95" customHeight="1" x14ac:dyDescent="0.2">
      <c r="A23" s="23"/>
      <c r="B23" s="5"/>
      <c r="C23" s="4"/>
      <c r="D23" s="14"/>
      <c r="E23" s="4"/>
      <c r="F23" s="20"/>
      <c r="G23" s="20"/>
      <c r="H23" s="20"/>
      <c r="I23" s="32">
        <f>IF(ISERROR(VLOOKUP(F23,[1]Data!$D$2:$F$32000,3,FALSE)),0,IF(H23="Yes",0,VLOOKUP(F23,[1]Data!$D$2:$F$32000,3,FALSE)))</f>
        <v>0</v>
      </c>
    </row>
    <row r="24" spans="1:245" ht="24.95" customHeight="1" x14ac:dyDescent="0.2">
      <c r="A24" s="23"/>
      <c r="B24" s="5"/>
      <c r="C24" s="4"/>
      <c r="D24" s="14"/>
      <c r="E24" s="4"/>
      <c r="F24" s="20"/>
      <c r="G24" s="20"/>
      <c r="H24" s="20"/>
      <c r="I24" s="32">
        <f>IF(ISERROR(VLOOKUP(F24,[1]Data!$D$2:$F$32000,3,FALSE)),0,IF(H24="Yes",0,VLOOKUP(F24,[1]Data!$D$2:$F$32000,3,FALSE)))</f>
        <v>0</v>
      </c>
    </row>
    <row r="25" spans="1:245" ht="24.95" customHeight="1" x14ac:dyDescent="0.2">
      <c r="A25" s="23"/>
      <c r="B25" s="5"/>
      <c r="C25" s="4"/>
      <c r="D25" s="14"/>
      <c r="E25" s="4"/>
      <c r="F25" s="20"/>
      <c r="G25" s="20"/>
      <c r="H25" s="20"/>
      <c r="I25" s="32">
        <f>IF(ISERROR(VLOOKUP(F25,[1]Data!$D$2:$F$32000,3,FALSE)),0,IF(H25="Yes",0,VLOOKUP(F25,[1]Data!$D$2:$F$32000,3,FALSE)))</f>
        <v>0</v>
      </c>
    </row>
    <row r="26" spans="1:245" ht="24.95" customHeight="1" x14ac:dyDescent="0.2">
      <c r="A26" s="23"/>
      <c r="B26" s="5"/>
      <c r="C26" s="4"/>
      <c r="D26" s="14"/>
      <c r="E26" s="4"/>
      <c r="F26" s="20"/>
      <c r="G26" s="20"/>
      <c r="H26" s="20"/>
      <c r="I26" s="32">
        <f>IF(ISERROR(VLOOKUP(F26,[1]Data!$D$2:$F$32000,3,FALSE)),0,IF(H26="Yes",0,VLOOKUP(F26,[1]Data!$D$2:$F$32000,3,FALSE)))</f>
        <v>0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</row>
    <row r="27" spans="1:245" ht="24.95" customHeight="1" x14ac:dyDescent="0.2">
      <c r="A27" s="23"/>
      <c r="B27" s="5"/>
      <c r="C27" s="4"/>
      <c r="D27" s="14"/>
      <c r="E27" s="4"/>
      <c r="F27" s="20"/>
      <c r="G27" s="20"/>
      <c r="H27" s="20"/>
      <c r="I27" s="32">
        <f>IF(ISERROR(VLOOKUP(F27,[1]Data!$D$2:$F$32000,3,FALSE)),0,IF(H27="Yes",0,VLOOKUP(F27,[1]Data!$D$2:$F$32000,3,FALSE)))</f>
        <v>0</v>
      </c>
    </row>
    <row r="28" spans="1:245" ht="24.95" customHeight="1" x14ac:dyDescent="0.2">
      <c r="A28" s="23"/>
      <c r="B28" s="5"/>
      <c r="C28" s="4"/>
      <c r="D28" s="14"/>
      <c r="E28" s="4"/>
      <c r="F28" s="20"/>
      <c r="G28" s="20"/>
      <c r="H28" s="20"/>
      <c r="I28" s="32">
        <f>IF(ISERROR(VLOOKUP(F28,[1]Data!$D$2:$F$32000,3,FALSE)),0,IF(H28="Yes",0,VLOOKUP(F28,[1]Data!$D$2:$F$32000,3,FALSE)))</f>
        <v>0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</row>
    <row r="29" spans="1:245" ht="24.95" customHeight="1" x14ac:dyDescent="0.2">
      <c r="A29" s="23"/>
      <c r="B29" s="5"/>
      <c r="C29" s="4"/>
      <c r="D29" s="14"/>
      <c r="E29" s="4"/>
      <c r="F29" s="20"/>
      <c r="G29" s="20"/>
      <c r="H29" s="20"/>
      <c r="I29" s="32">
        <f>IF(ISERROR(VLOOKUP(F29,[1]Data!$D$2:$F$32000,3,FALSE)),0,IF(H29="Yes",0,VLOOKUP(F29,[1]Data!$D$2:$F$32000,3,FALSE)))</f>
        <v>0</v>
      </c>
    </row>
    <row r="30" spans="1:245" ht="24.95" customHeight="1" x14ac:dyDescent="0.2">
      <c r="A30" s="23"/>
      <c r="B30" s="5"/>
      <c r="C30" s="4"/>
      <c r="D30" s="14"/>
      <c r="E30" s="4"/>
      <c r="F30" s="20"/>
      <c r="G30" s="20"/>
      <c r="H30" s="20"/>
      <c r="I30" s="32">
        <f>IF(ISERROR(VLOOKUP(F30,[1]Data!$D$2:$F$32000,3,FALSE)),0,IF(H30="Yes",0,VLOOKUP(F30,[1]Data!$D$2:$F$32000,3,FALSE)))</f>
        <v>0</v>
      </c>
    </row>
    <row r="31" spans="1:245" ht="24.95" customHeight="1" x14ac:dyDescent="0.2">
      <c r="A31" s="23"/>
      <c r="B31" s="5"/>
      <c r="C31" s="4"/>
      <c r="D31" s="14"/>
      <c r="E31" s="4"/>
      <c r="F31" s="20"/>
      <c r="G31" s="20"/>
      <c r="H31" s="20"/>
      <c r="I31" s="32">
        <f>IF(ISERROR(VLOOKUP(F31,[1]Data!$D$2:$F$32000,3,FALSE)),0,IF(H31="Yes",0,VLOOKUP(F31,[1]Data!$D$2:$F$32000,3,FALSE)))</f>
        <v>0</v>
      </c>
    </row>
    <row r="32" spans="1:245" ht="24.95" customHeight="1" x14ac:dyDescent="0.2">
      <c r="A32" s="23"/>
      <c r="B32" s="5"/>
      <c r="C32" s="4"/>
      <c r="D32" s="14"/>
      <c r="E32" s="4"/>
      <c r="F32" s="20"/>
      <c r="G32" s="20"/>
      <c r="H32" s="20"/>
      <c r="I32" s="32">
        <f>IF(ISERROR(VLOOKUP(F32,[1]Data!$D$2:$F$32000,3,FALSE)),0,IF(H32="Yes",0,VLOOKUP(F32,[1]Data!$D$2:$F$32000,3,FALSE)))</f>
        <v>0</v>
      </c>
    </row>
    <row r="33" spans="1:245" ht="24.95" customHeight="1" thickBot="1" x14ac:dyDescent="0.25">
      <c r="A33" s="24"/>
      <c r="B33" s="25"/>
      <c r="C33" s="26"/>
      <c r="D33" s="27"/>
      <c r="E33" s="26"/>
      <c r="F33" s="28"/>
      <c r="G33" s="28"/>
      <c r="H33" s="28"/>
      <c r="I33" s="33">
        <f>IF(ISERROR(VLOOKUP(F33,[1]Data!$D$2:$F$32000,3,FALSE)),0,IF(H33="Yes",0,VLOOKUP(F33,[1]Data!$D$2:$F$32000,3,FALSE)))</f>
        <v>0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</row>
    <row r="34" spans="1:245" customFormat="1" ht="16.5" customHeight="1" x14ac:dyDescent="0.2">
      <c r="A34" s="34"/>
      <c r="B34" s="34"/>
      <c r="I34" s="29"/>
      <c r="J34" s="29"/>
      <c r="K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</row>
    <row r="35" spans="1:245" ht="23.25" x14ac:dyDescent="0.35">
      <c r="A35"/>
      <c r="B35"/>
      <c r="C35"/>
      <c r="D35"/>
      <c r="E35"/>
      <c r="F35"/>
      <c r="G35"/>
      <c r="H35" s="35" t="s">
        <v>949</v>
      </c>
      <c r="I35" s="36">
        <f>SUM(I8:I33)</f>
        <v>0</v>
      </c>
    </row>
    <row r="36" spans="1:245" s="30" customFormat="1" ht="21" customHeight="1" x14ac:dyDescent="0.2">
      <c r="A36" s="51" t="s">
        <v>1114</v>
      </c>
      <c r="B36" s="52"/>
      <c r="C36" s="52"/>
      <c r="D36" s="52"/>
      <c r="E36" s="52"/>
      <c r="F36" s="52"/>
      <c r="G36" s="52"/>
      <c r="H36" s="52"/>
      <c r="I36" s="53"/>
    </row>
    <row r="37" spans="1:245" s="30" customFormat="1" ht="21" customHeight="1" x14ac:dyDescent="0.2">
      <c r="A37" s="54" t="s">
        <v>950</v>
      </c>
      <c r="B37" s="55"/>
      <c r="C37" s="55"/>
      <c r="D37" s="55"/>
      <c r="E37" s="55"/>
      <c r="F37" s="55"/>
      <c r="G37" s="55"/>
      <c r="H37" s="55"/>
      <c r="I37" s="56"/>
    </row>
  </sheetData>
  <sheetProtection sheet="1"/>
  <mergeCells count="15">
    <mergeCell ref="A36:I36"/>
    <mergeCell ref="A37:I37"/>
    <mergeCell ref="H3:I4"/>
    <mergeCell ref="A1:B1"/>
    <mergeCell ref="A6:A7"/>
    <mergeCell ref="C6:C7"/>
    <mergeCell ref="B3:D3"/>
    <mergeCell ref="B4:D4"/>
    <mergeCell ref="B6:B7"/>
    <mergeCell ref="F6:F7"/>
    <mergeCell ref="G6:G7"/>
    <mergeCell ref="H6:H7"/>
    <mergeCell ref="I6:I7"/>
    <mergeCell ref="D6:D7"/>
    <mergeCell ref="E6:E7"/>
  </mergeCells>
  <phoneticPr fontId="0" type="noConversion"/>
  <conditionalFormatting sqref="G8:G33">
    <cfRule type="containsText" dxfId="1" priority="1" stopIfTrue="1" operator="containsText" text="NVQ">
      <formula>NOT(ISERROR(SEARCH("NVQ",G8)))</formula>
    </cfRule>
  </conditionalFormatting>
  <dataValidations count="4">
    <dataValidation type="list" allowBlank="1" showInputMessage="1" showErrorMessage="1" errorTitle="Select the value" sqref="G8:H33" xr:uid="{82FF9F40-2B0D-4778-B593-45D19B184C11}">
      <formula1>"Yes,No,N/A"</formula1>
    </dataValidation>
    <dataValidation errorStyle="warning" showErrorMessage="1" errorTitle="Invalid input" error="Partner Organisation not recognised." sqref="A8:B33" xr:uid="{00000000-0002-0000-0000-000000000000}"/>
    <dataValidation type="custom" allowBlank="1" showInputMessage="1" showErrorMessage="1" errorTitle="Spaces in cell" error="Please remove all spaces from this field." sqref="E8:E33" xr:uid="{00000000-0002-0000-0000-000001000000}">
      <formula1>E8=SUBSTITUTE(E8," ","")</formula1>
    </dataValidation>
    <dataValidation type="custom" showErrorMessage="1" errorTitle="Invalid ULN" error="Please Enter a ULN with 10 Numeric Characters" sqref="C8:C33" xr:uid="{00000000-0002-0000-0000-000002000000}">
      <formula1>AND(LEN(C8)=10,VALUE(C8)&gt;0,C8=SUBSTITUTE(C8," ",""))</formula1>
    </dataValidation>
  </dataValidations>
  <hyperlinks>
    <hyperlink ref="A37:I37" r:id="rId1" display="Please refer to our guidance at https://www.hcpa.info/workforce-development-fund/ on how to put together your WDF claim when preparing your claim for submission" xr:uid="{0CA173E9-1AD0-48E8-9994-DD4E5F6D590E}"/>
    <hyperlink ref="A36:I36" r:id="rId2" display="Once your claim is complete, please submit all claim forms to leighannreed@hcpa.co.uk" xr:uid="{DF741B1A-CF0F-4C44-8BC1-1C923A0BD0A4}"/>
  </hyperlinks>
  <pageMargins left="0.35" right="0.39" top="0.37" bottom="0.48" header="0.35" footer="0.5"/>
  <pageSetup paperSize="9" scale="55" orientation="landscape" r:id="rId3"/>
  <headerFooter alignWithMargins="0"/>
  <legacy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E2CCEC48-082A-4972-99D6-67CDB183B3EE}">
            <xm:f>ISERROR(VLOOKUP(F8,'C:\Users\Martin\AppData\Local\Microsoft\Windows\INetCache\Content.Outlook\WJ6UX0OD\[E-WDF-04 (19_20) Claim form 09.10.19 (002).xlsx]Data'!#REF!,1,FALSE))</xm:f>
            <x14:dxf>
              <font>
                <color rgb="FFFF0000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F8:F33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4000000}">
          <x14:formula1>
            <xm:f>Partners!$A$1:$A$188</xm:f>
          </x14:formula1>
          <xm:sqref>B3:D3</xm:sqref>
        </x14:dataValidation>
        <x14:dataValidation type="list" allowBlank="1" showInputMessage="1" showErrorMessage="1" xr:uid="{00000000-0002-0000-0000-000005000000}">
          <x14:formula1>
            <xm:f>Partners!$I$1:$I$52</xm:f>
          </x14:formula1>
          <xm:sqref>D8:D33</xm:sqref>
        </x14:dataValidation>
        <x14:dataValidation type="list" allowBlank="1" showInputMessage="1" showErrorMessage="1" xr:uid="{3500BEB9-2759-48EF-A77C-1B3E7888EBE9}">
          <x14:formula1>
            <xm:f>Partners!$L$1:$L$200</xm:f>
          </x14:formula1>
          <xm:sqref>F8:F33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N702"/>
  <sheetViews>
    <sheetView topLeftCell="A172" zoomScaleNormal="100" zoomScaleSheetLayoutView="100" workbookViewId="0">
      <selection activeCell="K1" sqref="K1:N1048576"/>
    </sheetView>
  </sheetViews>
  <sheetFormatPr defaultColWidth="68.28515625" defaultRowHeight="12" customHeight="1" x14ac:dyDescent="0.2"/>
  <cols>
    <col min="1" max="1" width="20.140625" style="1" customWidth="1"/>
    <col min="2" max="2" width="19.42578125" style="1" customWidth="1"/>
    <col min="3" max="3" width="11.28515625" style="1" customWidth="1"/>
    <col min="4" max="4" width="11.42578125" style="1" customWidth="1"/>
    <col min="5" max="5" width="10.7109375" style="48" customWidth="1"/>
    <col min="6" max="6" width="9.85546875" style="1" customWidth="1"/>
    <col min="7" max="7" width="9.140625" style="50" customWidth="1"/>
    <col min="8" max="8" width="4.5703125" style="1" customWidth="1"/>
    <col min="9" max="9" width="57.140625" style="39" customWidth="1"/>
    <col min="10" max="10" width="4.42578125" style="1" customWidth="1"/>
    <col min="11" max="11" width="15" style="39" customWidth="1"/>
    <col min="12" max="12" width="16.5703125" style="43" customWidth="1"/>
    <col min="13" max="13" width="99.85546875" style="43" customWidth="1"/>
    <col min="14" max="14" width="12.5703125" style="43" customWidth="1"/>
    <col min="15" max="16384" width="68.28515625" style="1"/>
  </cols>
  <sheetData>
    <row r="1" spans="1:14" ht="12" customHeight="1" x14ac:dyDescent="0.25">
      <c r="A1" s="45" t="s">
        <v>7</v>
      </c>
      <c r="B1" s="45" t="s">
        <v>8</v>
      </c>
      <c r="C1" s="45" t="s">
        <v>9</v>
      </c>
      <c r="D1" s="45" t="s">
        <v>10</v>
      </c>
      <c r="E1" s="46" t="s">
        <v>605</v>
      </c>
      <c r="F1" s="45" t="s">
        <v>11</v>
      </c>
      <c r="G1" s="47" t="s">
        <v>12</v>
      </c>
      <c r="I1" s="37" t="s">
        <v>6</v>
      </c>
      <c r="K1" s="37" t="s">
        <v>751</v>
      </c>
      <c r="L1" s="41" t="s">
        <v>752</v>
      </c>
      <c r="M1" s="41" t="s">
        <v>753</v>
      </c>
      <c r="N1" s="42" t="s">
        <v>754</v>
      </c>
    </row>
    <row r="2" spans="1:14" ht="12" customHeight="1" x14ac:dyDescent="0.2">
      <c r="A2" s="1" t="s">
        <v>999</v>
      </c>
      <c r="B2" s="1" t="s">
        <v>1000</v>
      </c>
      <c r="D2" s="1" t="s">
        <v>1001</v>
      </c>
      <c r="E2" s="48" t="s">
        <v>1002</v>
      </c>
      <c r="F2" s="49">
        <v>44259</v>
      </c>
      <c r="I2" s="38" t="s">
        <v>37</v>
      </c>
      <c r="K2" s="39" t="s">
        <v>755</v>
      </c>
      <c r="L2" s="39" t="s">
        <v>756</v>
      </c>
      <c r="M2" s="39" t="s">
        <v>757</v>
      </c>
      <c r="N2" s="43">
        <v>300</v>
      </c>
    </row>
    <row r="3" spans="1:14" ht="12" customHeight="1" x14ac:dyDescent="0.2">
      <c r="A3" s="1" t="s">
        <v>586</v>
      </c>
      <c r="B3" s="1" t="s">
        <v>606</v>
      </c>
      <c r="D3" s="1" t="s">
        <v>587</v>
      </c>
      <c r="E3" s="48" t="s">
        <v>588</v>
      </c>
      <c r="F3" s="49"/>
      <c r="I3" s="13" t="s">
        <v>733</v>
      </c>
      <c r="K3" s="39" t="s">
        <v>755</v>
      </c>
      <c r="L3" s="39" t="s">
        <v>758</v>
      </c>
      <c r="M3" s="39" t="s">
        <v>759</v>
      </c>
      <c r="N3" s="43">
        <v>120</v>
      </c>
    </row>
    <row r="4" spans="1:14" ht="12" customHeight="1" x14ac:dyDescent="0.2">
      <c r="A4" s="1" t="s">
        <v>1003</v>
      </c>
      <c r="B4" s="1" t="s">
        <v>1004</v>
      </c>
      <c r="D4" s="1" t="s">
        <v>1005</v>
      </c>
      <c r="E4" s="48" t="s">
        <v>1006</v>
      </c>
      <c r="F4" s="49">
        <v>44684</v>
      </c>
      <c r="I4" s="13" t="s">
        <v>38</v>
      </c>
      <c r="K4" s="39" t="s">
        <v>755</v>
      </c>
      <c r="L4" s="39" t="s">
        <v>760</v>
      </c>
      <c r="M4" s="39" t="s">
        <v>761</v>
      </c>
      <c r="N4" s="43">
        <v>300</v>
      </c>
    </row>
    <row r="5" spans="1:14" ht="12" customHeight="1" x14ac:dyDescent="0.2">
      <c r="A5" s="1" t="s">
        <v>1007</v>
      </c>
      <c r="B5" s="1" t="s">
        <v>1008</v>
      </c>
      <c r="C5" s="1" t="s">
        <v>613</v>
      </c>
      <c r="D5" s="1" t="s">
        <v>1009</v>
      </c>
      <c r="E5" s="48" t="s">
        <v>1010</v>
      </c>
      <c r="F5" s="49">
        <v>44530</v>
      </c>
      <c r="I5" s="13" t="s">
        <v>39</v>
      </c>
      <c r="K5" s="39" t="s">
        <v>755</v>
      </c>
      <c r="L5" s="39" t="s">
        <v>762</v>
      </c>
      <c r="M5" s="39" t="s">
        <v>761</v>
      </c>
      <c r="N5" s="43">
        <v>300</v>
      </c>
    </row>
    <row r="6" spans="1:14" ht="12" customHeight="1" x14ac:dyDescent="0.2">
      <c r="A6" s="1" t="s">
        <v>1047</v>
      </c>
      <c r="B6" s="1" t="s">
        <v>607</v>
      </c>
      <c r="C6" s="1" t="s">
        <v>486</v>
      </c>
      <c r="D6" s="1" t="s">
        <v>86</v>
      </c>
      <c r="E6" s="48" t="s">
        <v>87</v>
      </c>
      <c r="F6" s="49">
        <v>44384</v>
      </c>
      <c r="I6" s="13" t="s">
        <v>40</v>
      </c>
      <c r="K6" s="39" t="s">
        <v>755</v>
      </c>
      <c r="L6" s="39" t="s">
        <v>763</v>
      </c>
      <c r="M6" s="39" t="s">
        <v>759</v>
      </c>
      <c r="N6" s="43">
        <v>120</v>
      </c>
    </row>
    <row r="7" spans="1:14" ht="12" customHeight="1" x14ac:dyDescent="0.2">
      <c r="A7" s="1" t="s">
        <v>88</v>
      </c>
      <c r="B7" s="1" t="s">
        <v>608</v>
      </c>
      <c r="C7" s="1" t="s">
        <v>609</v>
      </c>
      <c r="D7" s="1" t="s">
        <v>610</v>
      </c>
      <c r="E7" s="48" t="s">
        <v>90</v>
      </c>
      <c r="F7" s="49">
        <v>44644</v>
      </c>
      <c r="I7" s="13" t="s">
        <v>41</v>
      </c>
      <c r="K7" s="39" t="s">
        <v>755</v>
      </c>
      <c r="L7" s="39" t="s">
        <v>764</v>
      </c>
      <c r="M7" s="39" t="s">
        <v>765</v>
      </c>
      <c r="N7" s="43">
        <v>180</v>
      </c>
    </row>
    <row r="8" spans="1:14" ht="12" customHeight="1" x14ac:dyDescent="0.2">
      <c r="A8" s="1" t="s">
        <v>1048</v>
      </c>
      <c r="B8" s="1" t="s">
        <v>91</v>
      </c>
      <c r="C8" s="1" t="s">
        <v>92</v>
      </c>
      <c r="D8" s="1" t="s">
        <v>93</v>
      </c>
      <c r="E8" s="48" t="s">
        <v>94</v>
      </c>
      <c r="F8" s="49">
        <v>44642</v>
      </c>
      <c r="I8" s="13" t="s">
        <v>42</v>
      </c>
      <c r="K8" s="39" t="s">
        <v>755</v>
      </c>
      <c r="L8" s="39" t="s">
        <v>766</v>
      </c>
      <c r="M8" s="39" t="s">
        <v>767</v>
      </c>
      <c r="N8" s="43">
        <v>420</v>
      </c>
    </row>
    <row r="9" spans="1:14" ht="12" customHeight="1" x14ac:dyDescent="0.2">
      <c r="A9" s="1" t="s">
        <v>95</v>
      </c>
      <c r="B9" s="1" t="s">
        <v>611</v>
      </c>
      <c r="C9" s="1" t="s">
        <v>84</v>
      </c>
      <c r="D9" s="1" t="s">
        <v>96</v>
      </c>
      <c r="E9" s="48" t="s">
        <v>97</v>
      </c>
      <c r="F9" s="49"/>
      <c r="I9" s="13" t="s">
        <v>43</v>
      </c>
      <c r="K9" s="39" t="s">
        <v>755</v>
      </c>
      <c r="L9" s="39" t="s">
        <v>768</v>
      </c>
      <c r="M9" s="39" t="s">
        <v>759</v>
      </c>
      <c r="N9" s="43">
        <v>120</v>
      </c>
    </row>
    <row r="10" spans="1:14" ht="12" customHeight="1" x14ac:dyDescent="0.2">
      <c r="A10" s="1" t="s">
        <v>13</v>
      </c>
      <c r="B10" s="1" t="s">
        <v>612</v>
      </c>
      <c r="C10" s="1" t="s">
        <v>613</v>
      </c>
      <c r="D10" s="1" t="s">
        <v>614</v>
      </c>
      <c r="E10" s="48" t="s">
        <v>98</v>
      </c>
      <c r="F10" s="49">
        <v>44601</v>
      </c>
      <c r="I10" s="13" t="s">
        <v>44</v>
      </c>
      <c r="K10" s="39" t="s">
        <v>755</v>
      </c>
      <c r="L10" s="39" t="s">
        <v>770</v>
      </c>
      <c r="M10" s="39" t="s">
        <v>771</v>
      </c>
      <c r="N10" s="43">
        <v>60</v>
      </c>
    </row>
    <row r="11" spans="1:14" ht="12" customHeight="1" x14ac:dyDescent="0.2">
      <c r="A11" s="1" t="s">
        <v>99</v>
      </c>
      <c r="B11" s="1" t="s">
        <v>615</v>
      </c>
      <c r="C11" s="1" t="s">
        <v>100</v>
      </c>
      <c r="D11" s="1" t="s">
        <v>101</v>
      </c>
      <c r="E11" s="48" t="s">
        <v>102</v>
      </c>
      <c r="F11" s="49"/>
      <c r="I11" s="13" t="s">
        <v>45</v>
      </c>
      <c r="K11" s="39" t="s">
        <v>755</v>
      </c>
      <c r="L11" s="39" t="s">
        <v>772</v>
      </c>
      <c r="M11" s="39" t="s">
        <v>773</v>
      </c>
      <c r="N11" s="43">
        <v>120</v>
      </c>
    </row>
    <row r="12" spans="1:14" ht="12" customHeight="1" x14ac:dyDescent="0.2">
      <c r="A12" s="1" t="s">
        <v>1115</v>
      </c>
      <c r="B12" s="1" t="s">
        <v>1116</v>
      </c>
      <c r="C12" s="1" t="s">
        <v>619</v>
      </c>
      <c r="D12" s="1" t="s">
        <v>1117</v>
      </c>
      <c r="E12" s="48" t="s">
        <v>1118</v>
      </c>
      <c r="F12" s="49">
        <v>44614</v>
      </c>
      <c r="I12" s="13" t="s">
        <v>46</v>
      </c>
      <c r="K12" s="39" t="s">
        <v>755</v>
      </c>
      <c r="L12" s="39" t="s">
        <v>774</v>
      </c>
      <c r="M12" s="39" t="s">
        <v>775</v>
      </c>
      <c r="N12" s="43">
        <v>300</v>
      </c>
    </row>
    <row r="13" spans="1:14" ht="12" customHeight="1" x14ac:dyDescent="0.2">
      <c r="A13" s="1" t="s">
        <v>1049</v>
      </c>
      <c r="B13" s="1" t="s">
        <v>1050</v>
      </c>
      <c r="C13" s="1" t="s">
        <v>721</v>
      </c>
      <c r="D13" s="1" t="s">
        <v>1051</v>
      </c>
      <c r="E13" s="48" t="s">
        <v>1052</v>
      </c>
      <c r="F13" s="49">
        <v>44215</v>
      </c>
      <c r="I13" s="13" t="s">
        <v>47</v>
      </c>
      <c r="K13" s="39" t="s">
        <v>755</v>
      </c>
      <c r="L13" s="39" t="s">
        <v>776</v>
      </c>
      <c r="M13" s="39" t="s">
        <v>765</v>
      </c>
      <c r="N13" s="43">
        <v>180</v>
      </c>
    </row>
    <row r="14" spans="1:14" ht="12" customHeight="1" x14ac:dyDescent="0.2">
      <c r="A14" s="1" t="s">
        <v>103</v>
      </c>
      <c r="B14" s="1" t="s">
        <v>616</v>
      </c>
      <c r="C14" s="1" t="s">
        <v>104</v>
      </c>
      <c r="D14" s="1" t="s">
        <v>105</v>
      </c>
      <c r="E14" s="48" t="s">
        <v>106</v>
      </c>
      <c r="F14" s="49"/>
      <c r="I14" s="13" t="s">
        <v>48</v>
      </c>
      <c r="K14" s="39" t="s">
        <v>755</v>
      </c>
      <c r="L14" s="39" t="s">
        <v>777</v>
      </c>
      <c r="M14" s="39" t="s">
        <v>765</v>
      </c>
      <c r="N14" s="43">
        <v>180</v>
      </c>
    </row>
    <row r="15" spans="1:14" ht="12" customHeight="1" x14ac:dyDescent="0.2">
      <c r="A15" s="1" t="s">
        <v>107</v>
      </c>
      <c r="B15" s="1" t="s">
        <v>108</v>
      </c>
      <c r="C15" s="1" t="s">
        <v>109</v>
      </c>
      <c r="D15" s="1" t="s">
        <v>110</v>
      </c>
      <c r="E15" s="48" t="s">
        <v>111</v>
      </c>
      <c r="F15" s="49"/>
      <c r="I15" s="13" t="s">
        <v>49</v>
      </c>
      <c r="K15" s="39" t="s">
        <v>755</v>
      </c>
      <c r="L15" s="39" t="s">
        <v>778</v>
      </c>
      <c r="M15" s="39" t="s">
        <v>759</v>
      </c>
      <c r="N15" s="43">
        <v>120</v>
      </c>
    </row>
    <row r="16" spans="1:14" ht="12" customHeight="1" x14ac:dyDescent="0.2">
      <c r="A16" s="1" t="s">
        <v>1053</v>
      </c>
      <c r="B16" s="1" t="s">
        <v>617</v>
      </c>
      <c r="C16" s="1" t="s">
        <v>112</v>
      </c>
      <c r="D16" s="1" t="s">
        <v>113</v>
      </c>
      <c r="E16" s="48" t="s">
        <v>114</v>
      </c>
      <c r="F16" s="49">
        <v>43837</v>
      </c>
      <c r="I16" s="13" t="s">
        <v>734</v>
      </c>
      <c r="K16" s="39" t="s">
        <v>755</v>
      </c>
      <c r="L16" s="39" t="s">
        <v>779</v>
      </c>
      <c r="M16" s="39" t="s">
        <v>780</v>
      </c>
      <c r="N16" s="43">
        <v>180</v>
      </c>
    </row>
    <row r="17" spans="1:14" ht="12" customHeight="1" x14ac:dyDescent="0.2">
      <c r="A17" s="1" t="s">
        <v>1054</v>
      </c>
      <c r="B17" s="1" t="s">
        <v>115</v>
      </c>
      <c r="C17" s="1" t="s">
        <v>609</v>
      </c>
      <c r="D17" s="1" t="s">
        <v>117</v>
      </c>
      <c r="E17" s="48" t="s">
        <v>118</v>
      </c>
      <c r="F17" s="49">
        <v>43663</v>
      </c>
      <c r="I17" s="13" t="s">
        <v>50</v>
      </c>
      <c r="K17" s="39" t="s">
        <v>755</v>
      </c>
      <c r="L17" s="39" t="s">
        <v>781</v>
      </c>
      <c r="M17" s="39" t="s">
        <v>780</v>
      </c>
      <c r="N17" s="43">
        <v>180</v>
      </c>
    </row>
    <row r="18" spans="1:14" ht="12" customHeight="1" x14ac:dyDescent="0.2">
      <c r="A18" s="1" t="s">
        <v>1011</v>
      </c>
      <c r="B18" s="1" t="s">
        <v>1012</v>
      </c>
      <c r="D18" s="1" t="s">
        <v>1013</v>
      </c>
      <c r="E18" s="48" t="s">
        <v>1014</v>
      </c>
      <c r="F18" s="49"/>
      <c r="I18" s="13" t="s">
        <v>1143</v>
      </c>
      <c r="K18" s="39" t="s">
        <v>755</v>
      </c>
      <c r="L18" s="39" t="s">
        <v>783</v>
      </c>
      <c r="M18" s="39" t="s">
        <v>784</v>
      </c>
      <c r="N18" s="43">
        <v>60</v>
      </c>
    </row>
    <row r="19" spans="1:14" ht="12" customHeight="1" x14ac:dyDescent="0.2">
      <c r="A19" s="1" t="s">
        <v>1011</v>
      </c>
      <c r="B19" s="1" t="s">
        <v>1015</v>
      </c>
      <c r="C19" s="1" t="s">
        <v>619</v>
      </c>
      <c r="D19" s="1" t="s">
        <v>1016</v>
      </c>
      <c r="E19" s="48" t="s">
        <v>1017</v>
      </c>
      <c r="F19" s="49"/>
      <c r="I19" s="13" t="s">
        <v>51</v>
      </c>
      <c r="K19" s="39" t="s">
        <v>755</v>
      </c>
      <c r="L19" s="39" t="s">
        <v>785</v>
      </c>
      <c r="M19" s="39" t="s">
        <v>782</v>
      </c>
      <c r="N19" s="43">
        <v>420</v>
      </c>
    </row>
    <row r="20" spans="1:14" ht="12" customHeight="1" x14ac:dyDescent="0.2">
      <c r="A20" s="1" t="s">
        <v>1018</v>
      </c>
      <c r="B20" s="1" t="s">
        <v>1019</v>
      </c>
      <c r="C20" s="1" t="s">
        <v>1020</v>
      </c>
      <c r="D20" s="1" t="s">
        <v>1021</v>
      </c>
      <c r="E20" s="48" t="s">
        <v>1022</v>
      </c>
      <c r="F20" s="49"/>
      <c r="I20" s="13" t="s">
        <v>52</v>
      </c>
      <c r="K20" s="39" t="s">
        <v>755</v>
      </c>
      <c r="L20" s="39" t="s">
        <v>786</v>
      </c>
      <c r="M20" s="39" t="s">
        <v>787</v>
      </c>
      <c r="N20" s="43">
        <v>60</v>
      </c>
    </row>
    <row r="21" spans="1:14" ht="12" customHeight="1" x14ac:dyDescent="0.2">
      <c r="A21" s="1" t="s">
        <v>119</v>
      </c>
      <c r="B21" s="1" t="s">
        <v>618</v>
      </c>
      <c r="C21" s="1" t="s">
        <v>619</v>
      </c>
      <c r="D21" s="1" t="s">
        <v>121</v>
      </c>
      <c r="E21" s="48" t="s">
        <v>122</v>
      </c>
      <c r="F21" s="49">
        <v>44311</v>
      </c>
      <c r="I21" s="13" t="s">
        <v>53</v>
      </c>
      <c r="K21" s="39" t="s">
        <v>755</v>
      </c>
      <c r="L21" s="39" t="s">
        <v>788</v>
      </c>
      <c r="M21" s="39" t="s">
        <v>757</v>
      </c>
      <c r="N21" s="43">
        <v>300</v>
      </c>
    </row>
    <row r="22" spans="1:14" ht="12" customHeight="1" x14ac:dyDescent="0.2">
      <c r="A22" s="1" t="s">
        <v>1119</v>
      </c>
      <c r="B22" s="1" t="s">
        <v>1120</v>
      </c>
      <c r="C22" s="1" t="s">
        <v>613</v>
      </c>
      <c r="D22" s="1" t="s">
        <v>1121</v>
      </c>
      <c r="E22" s="48" t="s">
        <v>1122</v>
      </c>
      <c r="F22" s="49">
        <v>44536</v>
      </c>
      <c r="I22" s="13" t="s">
        <v>1144</v>
      </c>
      <c r="K22" s="39" t="s">
        <v>755</v>
      </c>
      <c r="L22" s="39" t="s">
        <v>790</v>
      </c>
      <c r="M22" s="39" t="s">
        <v>791</v>
      </c>
      <c r="N22" s="43">
        <v>300</v>
      </c>
    </row>
    <row r="23" spans="1:14" ht="12" customHeight="1" x14ac:dyDescent="0.2">
      <c r="A23" s="1" t="s">
        <v>124</v>
      </c>
      <c r="B23" s="1" t="s">
        <v>125</v>
      </c>
      <c r="C23" s="1" t="s">
        <v>126</v>
      </c>
      <c r="D23" s="1" t="s">
        <v>127</v>
      </c>
      <c r="E23" s="48" t="s">
        <v>128</v>
      </c>
      <c r="F23" s="49"/>
      <c r="I23" s="13" t="s">
        <v>54</v>
      </c>
      <c r="K23" s="39" t="s">
        <v>755</v>
      </c>
      <c r="L23" s="39" t="s">
        <v>792</v>
      </c>
      <c r="M23" s="39" t="s">
        <v>793</v>
      </c>
      <c r="N23" s="43">
        <v>420</v>
      </c>
    </row>
    <row r="24" spans="1:14" ht="12" customHeight="1" x14ac:dyDescent="0.2">
      <c r="A24" s="1" t="s">
        <v>129</v>
      </c>
      <c r="B24" s="1" t="s">
        <v>620</v>
      </c>
      <c r="C24" s="1" t="s">
        <v>116</v>
      </c>
      <c r="D24" s="1" t="s">
        <v>130</v>
      </c>
      <c r="E24" s="48" t="s">
        <v>131</v>
      </c>
      <c r="F24" s="49">
        <v>44797</v>
      </c>
      <c r="I24" s="13" t="s">
        <v>55</v>
      </c>
      <c r="K24" s="39" t="s">
        <v>755</v>
      </c>
      <c r="L24" s="39" t="s">
        <v>794</v>
      </c>
      <c r="M24" s="39" t="s">
        <v>787</v>
      </c>
      <c r="N24" s="43">
        <v>180</v>
      </c>
    </row>
    <row r="25" spans="1:14" ht="12" customHeight="1" x14ac:dyDescent="0.2">
      <c r="A25" s="1" t="s">
        <v>14</v>
      </c>
      <c r="B25" s="1" t="s">
        <v>132</v>
      </c>
      <c r="C25" s="1" t="s">
        <v>92</v>
      </c>
      <c r="D25" s="1" t="s">
        <v>133</v>
      </c>
      <c r="E25" s="48" t="s">
        <v>134</v>
      </c>
      <c r="F25" s="49">
        <v>44293</v>
      </c>
      <c r="I25" s="13" t="s">
        <v>56</v>
      </c>
      <c r="K25" s="39" t="s">
        <v>755</v>
      </c>
      <c r="L25" s="39" t="s">
        <v>795</v>
      </c>
      <c r="M25" s="39" t="s">
        <v>787</v>
      </c>
      <c r="N25" s="43">
        <v>60</v>
      </c>
    </row>
    <row r="26" spans="1:14" ht="12" customHeight="1" x14ac:dyDescent="0.2">
      <c r="A26" s="1" t="s">
        <v>1023</v>
      </c>
      <c r="B26" s="1" t="s">
        <v>1024</v>
      </c>
      <c r="C26" s="1" t="s">
        <v>613</v>
      </c>
      <c r="D26" s="1" t="s">
        <v>1025</v>
      </c>
      <c r="E26" s="48" t="s">
        <v>1026</v>
      </c>
      <c r="F26" s="49">
        <v>44257</v>
      </c>
      <c r="I26" s="13" t="s">
        <v>57</v>
      </c>
      <c r="K26" s="39" t="s">
        <v>755</v>
      </c>
      <c r="L26" s="39" t="s">
        <v>796</v>
      </c>
      <c r="M26" s="39" t="s">
        <v>797</v>
      </c>
      <c r="N26" s="43">
        <v>540</v>
      </c>
    </row>
    <row r="27" spans="1:14" ht="12" customHeight="1" x14ac:dyDescent="0.2">
      <c r="A27" s="1" t="s">
        <v>589</v>
      </c>
      <c r="B27" s="1" t="s">
        <v>621</v>
      </c>
      <c r="C27" s="1" t="s">
        <v>232</v>
      </c>
      <c r="D27" s="1" t="s">
        <v>500</v>
      </c>
      <c r="E27" s="48" t="s">
        <v>590</v>
      </c>
      <c r="F27" s="49">
        <v>44742</v>
      </c>
      <c r="I27" s="13" t="s">
        <v>58</v>
      </c>
      <c r="K27" s="39" t="s">
        <v>755</v>
      </c>
      <c r="L27" s="39" t="s">
        <v>798</v>
      </c>
      <c r="M27" s="39" t="s">
        <v>759</v>
      </c>
      <c r="N27" s="43">
        <v>120</v>
      </c>
    </row>
    <row r="28" spans="1:14" ht="12" customHeight="1" x14ac:dyDescent="0.2">
      <c r="A28" s="1" t="s">
        <v>601</v>
      </c>
      <c r="B28" s="1" t="s">
        <v>622</v>
      </c>
      <c r="C28" s="1" t="s">
        <v>602</v>
      </c>
      <c r="D28" s="1" t="s">
        <v>603</v>
      </c>
      <c r="E28" s="48" t="s">
        <v>604</v>
      </c>
      <c r="F28" s="49"/>
      <c r="I28" s="13" t="s">
        <v>59</v>
      </c>
      <c r="K28" s="39" t="s">
        <v>755</v>
      </c>
      <c r="L28" s="39" t="s">
        <v>963</v>
      </c>
      <c r="M28" s="39" t="s">
        <v>964</v>
      </c>
      <c r="N28" s="43">
        <v>120</v>
      </c>
    </row>
    <row r="29" spans="1:14" ht="12" customHeight="1" x14ac:dyDescent="0.2">
      <c r="A29" s="1" t="s">
        <v>15</v>
      </c>
      <c r="B29" s="1" t="s">
        <v>15</v>
      </c>
      <c r="C29" s="1" t="s">
        <v>623</v>
      </c>
      <c r="D29" s="1" t="s">
        <v>136</v>
      </c>
      <c r="E29" s="48" t="s">
        <v>137</v>
      </c>
      <c r="F29" s="49">
        <v>44760</v>
      </c>
      <c r="I29" s="13" t="s">
        <v>60</v>
      </c>
      <c r="K29" s="39" t="s">
        <v>755</v>
      </c>
      <c r="L29" s="39" t="s">
        <v>799</v>
      </c>
      <c r="M29" s="39" t="s">
        <v>800</v>
      </c>
      <c r="N29" s="43">
        <v>300</v>
      </c>
    </row>
    <row r="30" spans="1:14" ht="12" customHeight="1" x14ac:dyDescent="0.2">
      <c r="A30" s="1" t="s">
        <v>1055</v>
      </c>
      <c r="B30" s="1" t="s">
        <v>1031</v>
      </c>
      <c r="C30" s="1" t="s">
        <v>1020</v>
      </c>
      <c r="D30" s="1" t="s">
        <v>1021</v>
      </c>
      <c r="E30" s="48" t="s">
        <v>1032</v>
      </c>
      <c r="F30" s="49">
        <v>43920</v>
      </c>
      <c r="I30" s="13" t="s">
        <v>61</v>
      </c>
      <c r="K30" s="39" t="s">
        <v>755</v>
      </c>
      <c r="L30" s="39" t="s">
        <v>801</v>
      </c>
      <c r="M30" s="39" t="s">
        <v>759</v>
      </c>
      <c r="N30" s="43">
        <v>180</v>
      </c>
    </row>
    <row r="31" spans="1:14" ht="12" customHeight="1" x14ac:dyDescent="0.2">
      <c r="A31" s="1" t="s">
        <v>1027</v>
      </c>
      <c r="B31" s="1" t="s">
        <v>1028</v>
      </c>
      <c r="C31" s="1" t="s">
        <v>150</v>
      </c>
      <c r="D31" s="1" t="s">
        <v>1029</v>
      </c>
      <c r="E31" s="48" t="s">
        <v>1030</v>
      </c>
      <c r="F31" s="49">
        <v>43558</v>
      </c>
      <c r="I31" s="13" t="s">
        <v>62</v>
      </c>
      <c r="K31" s="39" t="s">
        <v>755</v>
      </c>
      <c r="L31" s="39" t="s">
        <v>802</v>
      </c>
      <c r="M31" s="39" t="s">
        <v>803</v>
      </c>
      <c r="N31" s="43">
        <v>120</v>
      </c>
    </row>
    <row r="32" spans="1:14" ht="12" customHeight="1" x14ac:dyDescent="0.2">
      <c r="A32" s="1" t="s">
        <v>138</v>
      </c>
      <c r="B32" s="1" t="s">
        <v>139</v>
      </c>
      <c r="C32" s="1" t="s">
        <v>84</v>
      </c>
      <c r="D32" s="1" t="s">
        <v>140</v>
      </c>
      <c r="E32" s="48" t="s">
        <v>141</v>
      </c>
      <c r="F32" s="49"/>
      <c r="I32" s="13" t="s">
        <v>1082</v>
      </c>
      <c r="K32" s="39" t="s">
        <v>755</v>
      </c>
      <c r="L32" s="39" t="s">
        <v>804</v>
      </c>
      <c r="M32" s="39" t="s">
        <v>775</v>
      </c>
      <c r="N32" s="43">
        <v>300</v>
      </c>
    </row>
    <row r="33" spans="1:14" ht="12" customHeight="1" x14ac:dyDescent="0.2">
      <c r="A33" s="1" t="s">
        <v>142</v>
      </c>
      <c r="B33" s="1" t="s">
        <v>143</v>
      </c>
      <c r="C33" s="1" t="s">
        <v>144</v>
      </c>
      <c r="D33" s="1" t="s">
        <v>135</v>
      </c>
      <c r="E33" s="48" t="s">
        <v>145</v>
      </c>
      <c r="F33" s="49">
        <v>44384</v>
      </c>
      <c r="I33" s="13" t="s">
        <v>63</v>
      </c>
      <c r="K33" s="39" t="s">
        <v>755</v>
      </c>
      <c r="L33" s="39" t="s">
        <v>805</v>
      </c>
      <c r="M33" s="39" t="s">
        <v>787</v>
      </c>
      <c r="N33" s="43">
        <v>180</v>
      </c>
    </row>
    <row r="34" spans="1:14" ht="12" customHeight="1" x14ac:dyDescent="0.2">
      <c r="A34" s="1" t="s">
        <v>1056</v>
      </c>
      <c r="B34" s="1" t="s">
        <v>1057</v>
      </c>
      <c r="C34" s="1" t="s">
        <v>706</v>
      </c>
      <c r="D34" s="1" t="s">
        <v>1058</v>
      </c>
      <c r="E34" s="48" t="s">
        <v>1059</v>
      </c>
      <c r="F34" s="49">
        <v>44236</v>
      </c>
      <c r="I34" s="13" t="s">
        <v>953</v>
      </c>
      <c r="K34" s="39" t="s">
        <v>755</v>
      </c>
      <c r="L34" s="39" t="s">
        <v>806</v>
      </c>
      <c r="M34" s="39" t="s">
        <v>793</v>
      </c>
      <c r="N34" s="43">
        <v>420</v>
      </c>
    </row>
    <row r="35" spans="1:14" ht="12" customHeight="1" x14ac:dyDescent="0.2">
      <c r="A35" s="1" t="s">
        <v>146</v>
      </c>
      <c r="B35" s="1" t="s">
        <v>624</v>
      </c>
      <c r="C35" s="1" t="s">
        <v>85</v>
      </c>
      <c r="D35" s="1" t="s">
        <v>147</v>
      </c>
      <c r="E35" s="48" t="s">
        <v>148</v>
      </c>
      <c r="F35" s="49"/>
      <c r="I35" s="13" t="s">
        <v>64</v>
      </c>
      <c r="K35" s="39" t="s">
        <v>755</v>
      </c>
      <c r="L35" s="39" t="s">
        <v>807</v>
      </c>
      <c r="M35" s="39" t="s">
        <v>808</v>
      </c>
      <c r="N35" s="43">
        <v>60</v>
      </c>
    </row>
    <row r="36" spans="1:14" ht="12" customHeight="1" x14ac:dyDescent="0.2">
      <c r="A36" s="1" t="s">
        <v>149</v>
      </c>
      <c r="B36" s="1" t="s">
        <v>625</v>
      </c>
      <c r="C36" s="1" t="s">
        <v>150</v>
      </c>
      <c r="D36" s="1" t="s">
        <v>151</v>
      </c>
      <c r="E36" s="48" t="s">
        <v>152</v>
      </c>
      <c r="F36" s="49"/>
      <c r="I36" s="13" t="s">
        <v>65</v>
      </c>
      <c r="K36" s="39" t="s">
        <v>755</v>
      </c>
      <c r="L36" s="39" t="s">
        <v>809</v>
      </c>
      <c r="M36" s="39" t="s">
        <v>757</v>
      </c>
      <c r="N36" s="43">
        <v>300</v>
      </c>
    </row>
    <row r="37" spans="1:14" ht="12" customHeight="1" x14ac:dyDescent="0.2">
      <c r="A37" s="1" t="s">
        <v>153</v>
      </c>
      <c r="B37" s="1" t="s">
        <v>626</v>
      </c>
      <c r="C37" s="1" t="s">
        <v>627</v>
      </c>
      <c r="D37" s="1" t="s">
        <v>628</v>
      </c>
      <c r="E37" s="48" t="s">
        <v>154</v>
      </c>
      <c r="F37" s="49">
        <v>43579</v>
      </c>
      <c r="I37" s="13" t="s">
        <v>66</v>
      </c>
      <c r="K37" s="39" t="s">
        <v>755</v>
      </c>
      <c r="L37" s="39" t="s">
        <v>810</v>
      </c>
      <c r="M37" s="39" t="s">
        <v>787</v>
      </c>
      <c r="N37" s="43">
        <v>180</v>
      </c>
    </row>
    <row r="38" spans="1:14" ht="12" customHeight="1" x14ac:dyDescent="0.2">
      <c r="A38" s="1" t="s">
        <v>155</v>
      </c>
      <c r="B38" s="1" t="s">
        <v>156</v>
      </c>
      <c r="C38" s="1" t="s">
        <v>157</v>
      </c>
      <c r="D38" s="1" t="s">
        <v>158</v>
      </c>
      <c r="E38" s="48" t="s">
        <v>159</v>
      </c>
      <c r="F38" s="49"/>
      <c r="I38" s="13" t="s">
        <v>67</v>
      </c>
      <c r="K38" s="39" t="s">
        <v>755</v>
      </c>
      <c r="L38" s="39" t="s">
        <v>1093</v>
      </c>
      <c r="M38" s="39" t="s">
        <v>914</v>
      </c>
      <c r="N38" s="43">
        <v>300</v>
      </c>
    </row>
    <row r="39" spans="1:14" ht="12" customHeight="1" x14ac:dyDescent="0.2">
      <c r="A39" s="1" t="s">
        <v>160</v>
      </c>
      <c r="B39" s="1" t="s">
        <v>161</v>
      </c>
      <c r="C39" s="1" t="s">
        <v>126</v>
      </c>
      <c r="D39" s="1" t="s">
        <v>162</v>
      </c>
      <c r="E39" s="48" t="s">
        <v>163</v>
      </c>
      <c r="F39" s="49">
        <v>44824</v>
      </c>
      <c r="I39" s="13" t="s">
        <v>735</v>
      </c>
      <c r="K39" s="39" t="s">
        <v>755</v>
      </c>
      <c r="L39" s="39" t="s">
        <v>811</v>
      </c>
      <c r="M39" s="39" t="s">
        <v>812</v>
      </c>
      <c r="N39" s="43">
        <v>300</v>
      </c>
    </row>
    <row r="40" spans="1:14" ht="12" customHeight="1" x14ac:dyDescent="0.2">
      <c r="A40" s="1" t="s">
        <v>164</v>
      </c>
      <c r="B40" s="1" t="s">
        <v>165</v>
      </c>
      <c r="C40" s="1" t="s">
        <v>166</v>
      </c>
      <c r="D40" s="1" t="s">
        <v>167</v>
      </c>
      <c r="E40" s="48" t="s">
        <v>168</v>
      </c>
      <c r="F40" s="49">
        <v>43732</v>
      </c>
      <c r="I40" s="13" t="s">
        <v>1145</v>
      </c>
      <c r="K40" s="39" t="s">
        <v>755</v>
      </c>
      <c r="L40" s="39" t="s">
        <v>813</v>
      </c>
      <c r="M40" s="39" t="s">
        <v>814</v>
      </c>
      <c r="N40" s="43">
        <v>300</v>
      </c>
    </row>
    <row r="41" spans="1:14" ht="12" customHeight="1" x14ac:dyDescent="0.2">
      <c r="A41" s="1" t="s">
        <v>169</v>
      </c>
      <c r="B41" s="1" t="s">
        <v>629</v>
      </c>
      <c r="C41" s="1" t="s">
        <v>150</v>
      </c>
      <c r="D41" s="1" t="s">
        <v>170</v>
      </c>
      <c r="E41" s="48" t="s">
        <v>171</v>
      </c>
      <c r="F41" s="49"/>
      <c r="I41" s="39" t="s">
        <v>68</v>
      </c>
      <c r="K41" s="39" t="s">
        <v>755</v>
      </c>
      <c r="L41" s="39" t="s">
        <v>815</v>
      </c>
      <c r="M41" s="39" t="s">
        <v>816</v>
      </c>
      <c r="N41" s="43">
        <v>300</v>
      </c>
    </row>
    <row r="42" spans="1:14" ht="12" customHeight="1" x14ac:dyDescent="0.2">
      <c r="A42" s="1" t="s">
        <v>172</v>
      </c>
      <c r="B42" s="1" t="s">
        <v>629</v>
      </c>
      <c r="C42" s="1" t="s">
        <v>150</v>
      </c>
      <c r="D42" s="1" t="s">
        <v>170</v>
      </c>
      <c r="E42" s="48" t="s">
        <v>173</v>
      </c>
      <c r="F42" s="49"/>
      <c r="I42" s="39" t="s">
        <v>954</v>
      </c>
      <c r="K42" s="39" t="s">
        <v>755</v>
      </c>
      <c r="L42" s="39" t="s">
        <v>817</v>
      </c>
      <c r="M42" s="39" t="s">
        <v>808</v>
      </c>
      <c r="N42" s="43">
        <v>60</v>
      </c>
    </row>
    <row r="43" spans="1:14" ht="12" customHeight="1" x14ac:dyDescent="0.2">
      <c r="A43" s="1" t="s">
        <v>174</v>
      </c>
      <c r="B43" s="1" t="s">
        <v>630</v>
      </c>
      <c r="C43" s="1" t="s">
        <v>89</v>
      </c>
      <c r="D43" s="1" t="s">
        <v>175</v>
      </c>
      <c r="E43" s="48" t="s">
        <v>176</v>
      </c>
      <c r="F43" s="49"/>
      <c r="I43" s="39" t="s">
        <v>69</v>
      </c>
      <c r="K43" s="39" t="s">
        <v>755</v>
      </c>
      <c r="L43" s="39" t="s">
        <v>818</v>
      </c>
      <c r="M43" s="39" t="s">
        <v>759</v>
      </c>
      <c r="N43" s="43">
        <v>120</v>
      </c>
    </row>
    <row r="44" spans="1:14" ht="12" customHeight="1" x14ac:dyDescent="0.2">
      <c r="A44" s="1" t="s">
        <v>177</v>
      </c>
      <c r="B44" s="1" t="s">
        <v>631</v>
      </c>
      <c r="C44" s="1" t="s">
        <v>178</v>
      </c>
      <c r="D44" s="1" t="s">
        <v>179</v>
      </c>
      <c r="E44" s="48" t="s">
        <v>180</v>
      </c>
      <c r="F44" s="49">
        <v>44824</v>
      </c>
      <c r="I44" s="39" t="s">
        <v>1083</v>
      </c>
      <c r="K44" s="39" t="s">
        <v>755</v>
      </c>
      <c r="L44" s="39" t="s">
        <v>819</v>
      </c>
      <c r="M44" s="39" t="s">
        <v>787</v>
      </c>
      <c r="N44" s="43">
        <v>60</v>
      </c>
    </row>
    <row r="45" spans="1:14" ht="12" customHeight="1" x14ac:dyDescent="0.2">
      <c r="A45" s="1" t="s">
        <v>181</v>
      </c>
      <c r="B45" s="1" t="s">
        <v>182</v>
      </c>
      <c r="C45" s="1" t="s">
        <v>183</v>
      </c>
      <c r="D45" s="1" t="s">
        <v>184</v>
      </c>
      <c r="E45" s="48" t="s">
        <v>185</v>
      </c>
      <c r="F45" s="49">
        <v>44824</v>
      </c>
      <c r="I45" s="39" t="s">
        <v>736</v>
      </c>
      <c r="K45" s="39" t="s">
        <v>755</v>
      </c>
      <c r="L45" s="39" t="s">
        <v>820</v>
      </c>
      <c r="M45" s="39" t="s">
        <v>800</v>
      </c>
      <c r="N45" s="43">
        <v>300</v>
      </c>
    </row>
    <row r="46" spans="1:14" ht="12" customHeight="1" x14ac:dyDescent="0.2">
      <c r="A46" s="1" t="s">
        <v>186</v>
      </c>
      <c r="B46" s="1" t="s">
        <v>632</v>
      </c>
      <c r="C46" s="1" t="s">
        <v>187</v>
      </c>
      <c r="D46" s="1" t="s">
        <v>188</v>
      </c>
      <c r="E46" s="48" t="s">
        <v>189</v>
      </c>
      <c r="F46" s="49">
        <v>44824</v>
      </c>
      <c r="I46" s="39" t="s">
        <v>1146</v>
      </c>
      <c r="K46" s="39" t="s">
        <v>755</v>
      </c>
      <c r="L46" s="39" t="s">
        <v>821</v>
      </c>
      <c r="M46" s="39" t="s">
        <v>822</v>
      </c>
      <c r="N46" s="43">
        <v>300</v>
      </c>
    </row>
    <row r="47" spans="1:14" ht="12" customHeight="1" x14ac:dyDescent="0.2">
      <c r="A47" s="1" t="s">
        <v>190</v>
      </c>
      <c r="B47" s="1" t="s">
        <v>633</v>
      </c>
      <c r="C47" s="1" t="s">
        <v>166</v>
      </c>
      <c r="D47" s="1" t="s">
        <v>191</v>
      </c>
      <c r="E47" s="48" t="s">
        <v>192</v>
      </c>
      <c r="F47" s="49"/>
      <c r="I47" s="39" t="s">
        <v>955</v>
      </c>
      <c r="K47" s="39" t="s">
        <v>755</v>
      </c>
      <c r="L47" s="39" t="s">
        <v>965</v>
      </c>
      <c r="M47" s="39" t="s">
        <v>914</v>
      </c>
      <c r="N47" s="43">
        <v>300</v>
      </c>
    </row>
    <row r="48" spans="1:14" ht="12" customHeight="1" x14ac:dyDescent="0.2">
      <c r="A48" s="1" t="s">
        <v>193</v>
      </c>
      <c r="B48" s="1" t="s">
        <v>634</v>
      </c>
      <c r="C48" s="1" t="s">
        <v>150</v>
      </c>
      <c r="D48" s="1" t="s">
        <v>170</v>
      </c>
      <c r="E48" s="48" t="s">
        <v>194</v>
      </c>
      <c r="F48" s="49"/>
      <c r="I48" s="39" t="s">
        <v>956</v>
      </c>
      <c r="K48" s="39" t="s">
        <v>755</v>
      </c>
      <c r="L48" s="39" t="s">
        <v>823</v>
      </c>
      <c r="M48" s="39" t="s">
        <v>789</v>
      </c>
      <c r="N48" s="43">
        <v>300</v>
      </c>
    </row>
    <row r="49" spans="1:14" ht="12" customHeight="1" x14ac:dyDescent="0.2">
      <c r="A49" s="1" t="s">
        <v>195</v>
      </c>
      <c r="B49" s="1" t="s">
        <v>634</v>
      </c>
      <c r="C49" s="1" t="s">
        <v>150</v>
      </c>
      <c r="D49" s="1" t="s">
        <v>170</v>
      </c>
      <c r="E49" s="48" t="s">
        <v>196</v>
      </c>
      <c r="F49" s="49">
        <v>44467</v>
      </c>
      <c r="I49" s="39" t="s">
        <v>70</v>
      </c>
      <c r="K49" s="39" t="s">
        <v>755</v>
      </c>
      <c r="L49" s="39" t="s">
        <v>824</v>
      </c>
      <c r="M49" s="39" t="s">
        <v>800</v>
      </c>
      <c r="N49" s="43">
        <v>300</v>
      </c>
    </row>
    <row r="50" spans="1:14" ht="12" customHeight="1" x14ac:dyDescent="0.2">
      <c r="A50" s="1" t="s">
        <v>197</v>
      </c>
      <c r="B50" s="1" t="s">
        <v>635</v>
      </c>
      <c r="C50" s="1" t="s">
        <v>150</v>
      </c>
      <c r="D50" s="1" t="s">
        <v>170</v>
      </c>
      <c r="E50" s="48" t="s">
        <v>198</v>
      </c>
      <c r="F50" s="49"/>
      <c r="I50" s="39" t="s">
        <v>71</v>
      </c>
      <c r="K50" s="39" t="s">
        <v>755</v>
      </c>
      <c r="L50" s="39" t="s">
        <v>825</v>
      </c>
      <c r="M50" s="39" t="s">
        <v>800</v>
      </c>
      <c r="N50" s="43">
        <v>300</v>
      </c>
    </row>
    <row r="51" spans="1:14" ht="12" customHeight="1" x14ac:dyDescent="0.2">
      <c r="A51" s="1" t="s">
        <v>199</v>
      </c>
      <c r="B51" s="1" t="s">
        <v>165</v>
      </c>
      <c r="C51" s="1" t="s">
        <v>166</v>
      </c>
      <c r="D51" s="1" t="s">
        <v>191</v>
      </c>
      <c r="E51" s="48" t="s">
        <v>200</v>
      </c>
      <c r="F51" s="49">
        <v>44824</v>
      </c>
      <c r="I51" s="39" t="s">
        <v>1084</v>
      </c>
      <c r="K51" s="39" t="s">
        <v>755</v>
      </c>
      <c r="L51" s="39" t="s">
        <v>826</v>
      </c>
      <c r="M51" s="39" t="s">
        <v>827</v>
      </c>
      <c r="N51" s="43">
        <v>1050</v>
      </c>
    </row>
    <row r="52" spans="1:14" ht="12" customHeight="1" x14ac:dyDescent="0.2">
      <c r="A52" s="1" t="s">
        <v>201</v>
      </c>
      <c r="B52" s="1" t="s">
        <v>636</v>
      </c>
      <c r="C52" s="1" t="s">
        <v>150</v>
      </c>
      <c r="D52" s="1" t="s">
        <v>170</v>
      </c>
      <c r="E52" s="48" t="s">
        <v>202</v>
      </c>
      <c r="F52" s="49"/>
      <c r="I52" s="39" t="s">
        <v>72</v>
      </c>
      <c r="K52" s="39" t="s">
        <v>755</v>
      </c>
      <c r="L52" s="39" t="s">
        <v>828</v>
      </c>
      <c r="M52" s="39" t="s">
        <v>767</v>
      </c>
      <c r="N52" s="43">
        <v>420</v>
      </c>
    </row>
    <row r="53" spans="1:14" ht="12" customHeight="1" x14ac:dyDescent="0.2">
      <c r="A53" s="1" t="s">
        <v>203</v>
      </c>
      <c r="B53" s="1" t="s">
        <v>637</v>
      </c>
      <c r="C53" s="1" t="s">
        <v>120</v>
      </c>
      <c r="D53" s="1" t="s">
        <v>204</v>
      </c>
      <c r="E53" s="48" t="s">
        <v>205</v>
      </c>
      <c r="F53" s="49">
        <v>44824</v>
      </c>
      <c r="I53" s="39" t="s">
        <v>73</v>
      </c>
      <c r="K53" s="39" t="s">
        <v>755</v>
      </c>
      <c r="L53" s="39" t="s">
        <v>829</v>
      </c>
      <c r="M53" s="39" t="s">
        <v>759</v>
      </c>
      <c r="N53" s="43">
        <v>120</v>
      </c>
    </row>
    <row r="54" spans="1:14" ht="12" customHeight="1" x14ac:dyDescent="0.2">
      <c r="A54" s="1" t="s">
        <v>206</v>
      </c>
      <c r="B54" s="1" t="s">
        <v>638</v>
      </c>
      <c r="C54" s="1" t="s">
        <v>150</v>
      </c>
      <c r="D54" s="1" t="s">
        <v>170</v>
      </c>
      <c r="E54" s="48" t="s">
        <v>207</v>
      </c>
      <c r="F54" s="49"/>
      <c r="I54" s="39" t="s">
        <v>957</v>
      </c>
      <c r="K54" s="39" t="s">
        <v>755</v>
      </c>
      <c r="L54" s="39" t="s">
        <v>830</v>
      </c>
      <c r="M54" s="39" t="s">
        <v>789</v>
      </c>
      <c r="N54" s="43">
        <v>300</v>
      </c>
    </row>
    <row r="55" spans="1:14" ht="12" customHeight="1" x14ac:dyDescent="0.2">
      <c r="A55" s="1" t="s">
        <v>208</v>
      </c>
      <c r="B55" s="1" t="s">
        <v>639</v>
      </c>
      <c r="C55" s="1" t="s">
        <v>150</v>
      </c>
      <c r="D55" s="1" t="s">
        <v>170</v>
      </c>
      <c r="E55" s="48" t="s">
        <v>209</v>
      </c>
      <c r="F55" s="49"/>
      <c r="I55" s="39" t="s">
        <v>958</v>
      </c>
      <c r="K55" s="39" t="s">
        <v>755</v>
      </c>
      <c r="L55" s="39" t="s">
        <v>831</v>
      </c>
      <c r="M55" s="39" t="s">
        <v>765</v>
      </c>
      <c r="N55" s="43">
        <v>180</v>
      </c>
    </row>
    <row r="56" spans="1:14" ht="12" customHeight="1" x14ac:dyDescent="0.2">
      <c r="A56" s="1" t="s">
        <v>210</v>
      </c>
      <c r="B56" s="1" t="s">
        <v>455</v>
      </c>
      <c r="C56" s="1" t="s">
        <v>120</v>
      </c>
      <c r="D56" s="1" t="s">
        <v>211</v>
      </c>
      <c r="E56" s="48" t="s">
        <v>212</v>
      </c>
      <c r="F56" s="49">
        <v>44824</v>
      </c>
      <c r="I56" s="39" t="s">
        <v>1147</v>
      </c>
      <c r="K56" s="39" t="s">
        <v>755</v>
      </c>
      <c r="L56" s="39" t="s">
        <v>832</v>
      </c>
      <c r="M56" s="39" t="s">
        <v>808</v>
      </c>
      <c r="N56" s="43">
        <v>60</v>
      </c>
    </row>
    <row r="57" spans="1:14" ht="12" customHeight="1" x14ac:dyDescent="0.2">
      <c r="A57" s="1" t="s">
        <v>213</v>
      </c>
      <c r="B57" s="1" t="s">
        <v>640</v>
      </c>
      <c r="C57" s="1" t="s">
        <v>120</v>
      </c>
      <c r="D57" s="1" t="s">
        <v>204</v>
      </c>
      <c r="E57" s="48" t="s">
        <v>214</v>
      </c>
      <c r="F57" s="49"/>
      <c r="I57" s="39" t="s">
        <v>737</v>
      </c>
      <c r="K57" s="39" t="s">
        <v>755</v>
      </c>
      <c r="L57" s="39" t="s">
        <v>833</v>
      </c>
      <c r="M57" s="39" t="s">
        <v>787</v>
      </c>
      <c r="N57" s="43">
        <v>60</v>
      </c>
    </row>
    <row r="58" spans="1:14" ht="12" customHeight="1" x14ac:dyDescent="0.2">
      <c r="A58" s="1" t="s">
        <v>215</v>
      </c>
      <c r="B58" s="1" t="s">
        <v>641</v>
      </c>
      <c r="C58" s="1" t="s">
        <v>120</v>
      </c>
      <c r="D58" s="1" t="s">
        <v>204</v>
      </c>
      <c r="E58" s="48" t="s">
        <v>216</v>
      </c>
      <c r="F58" s="49"/>
      <c r="I58" s="39" t="s">
        <v>738</v>
      </c>
      <c r="K58" s="39" t="s">
        <v>755</v>
      </c>
      <c r="L58" s="39" t="s">
        <v>834</v>
      </c>
      <c r="M58" s="39" t="s">
        <v>757</v>
      </c>
      <c r="N58" s="43">
        <v>300</v>
      </c>
    </row>
    <row r="59" spans="1:14" ht="12" customHeight="1" x14ac:dyDescent="0.2">
      <c r="A59" s="1" t="s">
        <v>217</v>
      </c>
      <c r="B59" s="1" t="s">
        <v>218</v>
      </c>
      <c r="C59" s="1" t="s">
        <v>219</v>
      </c>
      <c r="D59" s="1" t="s">
        <v>220</v>
      </c>
      <c r="E59" s="48" t="s">
        <v>221</v>
      </c>
      <c r="F59" s="49">
        <v>44824</v>
      </c>
      <c r="I59" s="39" t="s">
        <v>739</v>
      </c>
      <c r="K59" s="39" t="s">
        <v>755</v>
      </c>
      <c r="L59" s="39" t="s">
        <v>835</v>
      </c>
      <c r="M59" s="39" t="s">
        <v>787</v>
      </c>
      <c r="N59" s="43">
        <v>180</v>
      </c>
    </row>
    <row r="60" spans="1:14" ht="12" customHeight="1" x14ac:dyDescent="0.2">
      <c r="A60" s="1" t="s">
        <v>222</v>
      </c>
      <c r="B60" s="1" t="s">
        <v>642</v>
      </c>
      <c r="C60" s="1" t="s">
        <v>150</v>
      </c>
      <c r="D60" s="1" t="s">
        <v>170</v>
      </c>
      <c r="E60" s="48" t="s">
        <v>223</v>
      </c>
      <c r="F60" s="49"/>
      <c r="I60" s="39" t="s">
        <v>959</v>
      </c>
      <c r="K60" s="39" t="s">
        <v>755</v>
      </c>
      <c r="L60" s="39" t="s">
        <v>836</v>
      </c>
      <c r="M60" s="39" t="s">
        <v>793</v>
      </c>
      <c r="N60" s="43">
        <v>420</v>
      </c>
    </row>
    <row r="61" spans="1:14" ht="12" customHeight="1" x14ac:dyDescent="0.2">
      <c r="A61" s="1" t="s">
        <v>224</v>
      </c>
      <c r="B61" s="1" t="s">
        <v>643</v>
      </c>
      <c r="C61" s="1" t="s">
        <v>150</v>
      </c>
      <c r="D61" s="1" t="s">
        <v>170</v>
      </c>
      <c r="E61" s="48" t="s">
        <v>225</v>
      </c>
      <c r="F61" s="49"/>
      <c r="I61" s="39" t="s">
        <v>740</v>
      </c>
      <c r="K61" s="39" t="s">
        <v>755</v>
      </c>
      <c r="L61" s="39" t="s">
        <v>837</v>
      </c>
      <c r="M61" s="39" t="s">
        <v>767</v>
      </c>
      <c r="N61" s="43">
        <v>420</v>
      </c>
    </row>
    <row r="62" spans="1:14" ht="12" customHeight="1" x14ac:dyDescent="0.2">
      <c r="A62" s="1" t="s">
        <v>226</v>
      </c>
      <c r="B62" s="1" t="s">
        <v>644</v>
      </c>
      <c r="C62" s="1" t="s">
        <v>150</v>
      </c>
      <c r="D62" s="1" t="s">
        <v>170</v>
      </c>
      <c r="E62" s="48" t="s">
        <v>227</v>
      </c>
      <c r="F62" s="49"/>
      <c r="I62" s="39" t="s">
        <v>1148</v>
      </c>
      <c r="K62" s="39" t="s">
        <v>755</v>
      </c>
      <c r="L62" s="39" t="s">
        <v>838</v>
      </c>
      <c r="M62" s="39" t="s">
        <v>839</v>
      </c>
      <c r="N62" s="43">
        <v>300</v>
      </c>
    </row>
    <row r="63" spans="1:14" ht="12" customHeight="1" x14ac:dyDescent="0.2">
      <c r="A63" s="1" t="s">
        <v>228</v>
      </c>
      <c r="B63" s="1" t="s">
        <v>645</v>
      </c>
      <c r="C63" s="1" t="s">
        <v>150</v>
      </c>
      <c r="D63" s="1" t="s">
        <v>170</v>
      </c>
      <c r="E63" s="48" t="s">
        <v>229</v>
      </c>
      <c r="F63" s="49">
        <v>44824</v>
      </c>
      <c r="I63" s="39" t="s">
        <v>74</v>
      </c>
      <c r="K63" s="39" t="s">
        <v>755</v>
      </c>
      <c r="L63" s="39" t="s">
        <v>840</v>
      </c>
      <c r="M63" s="39" t="s">
        <v>765</v>
      </c>
      <c r="N63" s="43">
        <v>180</v>
      </c>
    </row>
    <row r="64" spans="1:14" ht="12" customHeight="1" x14ac:dyDescent="0.2">
      <c r="A64" s="1" t="s">
        <v>230</v>
      </c>
      <c r="B64" s="1" t="s">
        <v>231</v>
      </c>
      <c r="C64" s="1" t="s">
        <v>232</v>
      </c>
      <c r="D64" s="1" t="s">
        <v>233</v>
      </c>
      <c r="E64" s="48" t="s">
        <v>234</v>
      </c>
      <c r="F64" s="49">
        <v>44824</v>
      </c>
      <c r="I64" s="39" t="s">
        <v>960</v>
      </c>
      <c r="K64" s="39" t="s">
        <v>755</v>
      </c>
      <c r="L64" s="39" t="s">
        <v>841</v>
      </c>
      <c r="M64" s="39" t="s">
        <v>787</v>
      </c>
      <c r="N64" s="43">
        <v>180</v>
      </c>
    </row>
    <row r="65" spans="1:14" ht="12" customHeight="1" x14ac:dyDescent="0.2">
      <c r="A65" s="1" t="s">
        <v>235</v>
      </c>
      <c r="B65" s="1" t="s">
        <v>646</v>
      </c>
      <c r="C65" s="1" t="s">
        <v>120</v>
      </c>
      <c r="D65" s="1" t="s">
        <v>236</v>
      </c>
      <c r="E65" s="48" t="s">
        <v>237</v>
      </c>
      <c r="F65" s="49">
        <v>44824</v>
      </c>
      <c r="I65" s="39" t="s">
        <v>741</v>
      </c>
      <c r="K65" s="39" t="s">
        <v>755</v>
      </c>
      <c r="L65" s="39" t="s">
        <v>842</v>
      </c>
      <c r="M65" s="39" t="s">
        <v>759</v>
      </c>
      <c r="N65" s="43">
        <v>120</v>
      </c>
    </row>
    <row r="66" spans="1:14" ht="12" customHeight="1" x14ac:dyDescent="0.2">
      <c r="A66" s="1" t="s">
        <v>238</v>
      </c>
      <c r="B66" s="1" t="s">
        <v>647</v>
      </c>
      <c r="C66" s="1" t="s">
        <v>166</v>
      </c>
      <c r="D66" s="1" t="s">
        <v>191</v>
      </c>
      <c r="E66" s="48" t="s">
        <v>239</v>
      </c>
      <c r="F66" s="49">
        <v>44824</v>
      </c>
      <c r="I66" s="39" t="s">
        <v>75</v>
      </c>
      <c r="K66" s="39" t="s">
        <v>755</v>
      </c>
      <c r="L66" s="39" t="s">
        <v>843</v>
      </c>
      <c r="M66" s="39" t="s">
        <v>787</v>
      </c>
      <c r="N66" s="43">
        <v>60</v>
      </c>
    </row>
    <row r="67" spans="1:14" ht="12" customHeight="1" x14ac:dyDescent="0.2">
      <c r="A67" s="1" t="s">
        <v>240</v>
      </c>
      <c r="B67" s="1" t="s">
        <v>648</v>
      </c>
      <c r="C67" s="1" t="s">
        <v>150</v>
      </c>
      <c r="D67" s="1" t="s">
        <v>170</v>
      </c>
      <c r="E67" s="48" t="s">
        <v>241</v>
      </c>
      <c r="F67" s="49">
        <v>44824</v>
      </c>
      <c r="I67" s="39" t="s">
        <v>1085</v>
      </c>
      <c r="K67" s="39" t="s">
        <v>755</v>
      </c>
      <c r="L67" s="39" t="s">
        <v>844</v>
      </c>
      <c r="M67" s="39" t="s">
        <v>800</v>
      </c>
      <c r="N67" s="43">
        <v>300</v>
      </c>
    </row>
    <row r="68" spans="1:14" ht="12" customHeight="1" x14ac:dyDescent="0.2">
      <c r="A68" s="1" t="s">
        <v>242</v>
      </c>
      <c r="B68" s="1" t="s">
        <v>649</v>
      </c>
      <c r="C68" s="1" t="s">
        <v>150</v>
      </c>
      <c r="D68" s="1" t="s">
        <v>170</v>
      </c>
      <c r="E68" s="48" t="s">
        <v>243</v>
      </c>
      <c r="F68" s="49"/>
      <c r="I68" s="39" t="s">
        <v>742</v>
      </c>
      <c r="K68" s="39" t="s">
        <v>755</v>
      </c>
      <c r="L68" s="39" t="s">
        <v>966</v>
      </c>
      <c r="M68" s="39" t="s">
        <v>914</v>
      </c>
      <c r="N68" s="43">
        <v>300</v>
      </c>
    </row>
    <row r="69" spans="1:14" ht="12" customHeight="1" x14ac:dyDescent="0.2">
      <c r="A69" s="1" t="s">
        <v>244</v>
      </c>
      <c r="B69" s="1" t="s">
        <v>650</v>
      </c>
      <c r="C69" s="1" t="s">
        <v>150</v>
      </c>
      <c r="D69" s="1" t="s">
        <v>170</v>
      </c>
      <c r="E69" s="48" t="s">
        <v>245</v>
      </c>
      <c r="F69" s="49">
        <v>44824</v>
      </c>
      <c r="I69" s="39" t="s">
        <v>743</v>
      </c>
      <c r="K69" s="39" t="s">
        <v>755</v>
      </c>
      <c r="L69" s="39" t="s">
        <v>845</v>
      </c>
      <c r="M69" s="39" t="s">
        <v>800</v>
      </c>
      <c r="N69" s="43">
        <v>300</v>
      </c>
    </row>
    <row r="70" spans="1:14" ht="12" customHeight="1" x14ac:dyDescent="0.2">
      <c r="A70" s="1" t="s">
        <v>246</v>
      </c>
      <c r="B70" s="1" t="s">
        <v>634</v>
      </c>
      <c r="C70" s="1" t="s">
        <v>150</v>
      </c>
      <c r="D70" s="1" t="s">
        <v>170</v>
      </c>
      <c r="E70" s="48" t="s">
        <v>247</v>
      </c>
      <c r="F70" s="49">
        <v>44824</v>
      </c>
      <c r="I70" s="39" t="s">
        <v>1086</v>
      </c>
      <c r="K70" s="39" t="s">
        <v>755</v>
      </c>
      <c r="L70" s="39" t="s">
        <v>846</v>
      </c>
      <c r="M70" s="39" t="s">
        <v>773</v>
      </c>
      <c r="N70" s="43">
        <v>120</v>
      </c>
    </row>
    <row r="71" spans="1:14" ht="12" customHeight="1" x14ac:dyDescent="0.2">
      <c r="A71" s="1" t="s">
        <v>248</v>
      </c>
      <c r="B71" s="1" t="s">
        <v>651</v>
      </c>
      <c r="C71" s="1" t="s">
        <v>120</v>
      </c>
      <c r="D71" s="1" t="s">
        <v>204</v>
      </c>
      <c r="E71" s="48" t="s">
        <v>249</v>
      </c>
      <c r="F71" s="49"/>
      <c r="I71" s="39" t="s">
        <v>744</v>
      </c>
      <c r="K71" s="39" t="s">
        <v>755</v>
      </c>
      <c r="L71" s="39" t="s">
        <v>847</v>
      </c>
      <c r="M71" s="39" t="s">
        <v>769</v>
      </c>
      <c r="N71" s="43">
        <v>300</v>
      </c>
    </row>
    <row r="72" spans="1:14" ht="12" customHeight="1" x14ac:dyDescent="0.2">
      <c r="A72" s="1" t="s">
        <v>250</v>
      </c>
      <c r="B72" s="1" t="s">
        <v>251</v>
      </c>
      <c r="C72" s="1" t="s">
        <v>252</v>
      </c>
      <c r="D72" s="1" t="s">
        <v>253</v>
      </c>
      <c r="E72" s="48" t="s">
        <v>254</v>
      </c>
      <c r="F72" s="49">
        <v>44824</v>
      </c>
      <c r="I72" s="39" t="s">
        <v>76</v>
      </c>
      <c r="K72" s="39" t="s">
        <v>755</v>
      </c>
      <c r="L72" s="39" t="s">
        <v>848</v>
      </c>
      <c r="M72" s="39" t="s">
        <v>849</v>
      </c>
      <c r="N72" s="43">
        <v>420</v>
      </c>
    </row>
    <row r="73" spans="1:14" ht="12" customHeight="1" x14ac:dyDescent="0.2">
      <c r="A73" s="1" t="s">
        <v>255</v>
      </c>
      <c r="B73" s="1" t="s">
        <v>256</v>
      </c>
      <c r="C73" s="1" t="s">
        <v>232</v>
      </c>
      <c r="D73" s="1" t="s">
        <v>257</v>
      </c>
      <c r="E73" s="48" t="s">
        <v>258</v>
      </c>
      <c r="F73" s="49">
        <v>44824</v>
      </c>
      <c r="I73" s="39" t="s">
        <v>745</v>
      </c>
      <c r="K73" s="39" t="s">
        <v>755</v>
      </c>
      <c r="L73" s="39" t="s">
        <v>850</v>
      </c>
      <c r="M73" s="39" t="s">
        <v>765</v>
      </c>
      <c r="N73" s="43">
        <v>180</v>
      </c>
    </row>
    <row r="74" spans="1:14" ht="12" customHeight="1" x14ac:dyDescent="0.2">
      <c r="A74" s="1" t="s">
        <v>259</v>
      </c>
      <c r="B74" s="1" t="s">
        <v>652</v>
      </c>
      <c r="C74" s="1" t="s">
        <v>150</v>
      </c>
      <c r="D74" s="1" t="s">
        <v>170</v>
      </c>
      <c r="E74" s="48" t="s">
        <v>260</v>
      </c>
      <c r="F74" s="49"/>
      <c r="I74" s="39" t="s">
        <v>1087</v>
      </c>
      <c r="K74" s="39" t="s">
        <v>755</v>
      </c>
      <c r="L74" s="39" t="s">
        <v>851</v>
      </c>
      <c r="M74" s="39" t="s">
        <v>787</v>
      </c>
      <c r="N74" s="43">
        <v>180</v>
      </c>
    </row>
    <row r="75" spans="1:14" ht="12" customHeight="1" x14ac:dyDescent="0.2">
      <c r="A75" s="1" t="s">
        <v>261</v>
      </c>
      <c r="B75" s="1" t="s">
        <v>652</v>
      </c>
      <c r="C75" s="1" t="s">
        <v>150</v>
      </c>
      <c r="D75" s="1" t="s">
        <v>170</v>
      </c>
      <c r="E75" s="48" t="s">
        <v>262</v>
      </c>
      <c r="F75" s="49"/>
      <c r="I75" s="39" t="s">
        <v>77</v>
      </c>
      <c r="K75" s="39" t="s">
        <v>755</v>
      </c>
      <c r="L75" s="39" t="s">
        <v>852</v>
      </c>
      <c r="M75" s="39" t="s">
        <v>787</v>
      </c>
      <c r="N75" s="43">
        <v>60</v>
      </c>
    </row>
    <row r="76" spans="1:14" ht="12" customHeight="1" x14ac:dyDescent="0.2">
      <c r="A76" s="1" t="s">
        <v>263</v>
      </c>
      <c r="B76" s="1" t="s">
        <v>652</v>
      </c>
      <c r="C76" s="1" t="s">
        <v>150</v>
      </c>
      <c r="D76" s="1" t="s">
        <v>170</v>
      </c>
      <c r="E76" s="48" t="s">
        <v>264</v>
      </c>
      <c r="F76" s="49"/>
      <c r="I76" s="39" t="s">
        <v>78</v>
      </c>
      <c r="K76" s="39" t="s">
        <v>755</v>
      </c>
      <c r="L76" s="39" t="s">
        <v>853</v>
      </c>
      <c r="M76" s="39" t="s">
        <v>784</v>
      </c>
      <c r="N76" s="43">
        <v>60</v>
      </c>
    </row>
    <row r="77" spans="1:14" ht="12" customHeight="1" x14ac:dyDescent="0.2">
      <c r="A77" s="1" t="s">
        <v>265</v>
      </c>
      <c r="B77" s="1" t="s">
        <v>653</v>
      </c>
      <c r="C77" s="1" t="s">
        <v>266</v>
      </c>
      <c r="D77" s="1" t="s">
        <v>267</v>
      </c>
      <c r="E77" s="48" t="s">
        <v>268</v>
      </c>
      <c r="F77" s="49">
        <v>44824</v>
      </c>
      <c r="I77" s="39" t="s">
        <v>746</v>
      </c>
      <c r="K77" s="39" t="s">
        <v>755</v>
      </c>
      <c r="L77" s="39" t="s">
        <v>854</v>
      </c>
      <c r="M77" s="39" t="s">
        <v>761</v>
      </c>
      <c r="N77" s="43">
        <v>300</v>
      </c>
    </row>
    <row r="78" spans="1:14" ht="12" customHeight="1" x14ac:dyDescent="0.2">
      <c r="A78" s="1" t="s">
        <v>269</v>
      </c>
      <c r="B78" s="1" t="s">
        <v>654</v>
      </c>
      <c r="C78" s="1" t="s">
        <v>150</v>
      </c>
      <c r="D78" s="1" t="s">
        <v>170</v>
      </c>
      <c r="E78" s="48" t="s">
        <v>270</v>
      </c>
      <c r="F78" s="49">
        <v>44824</v>
      </c>
      <c r="I78" s="39" t="s">
        <v>747</v>
      </c>
      <c r="K78" s="39" t="s">
        <v>755</v>
      </c>
      <c r="L78" s="39" t="s">
        <v>855</v>
      </c>
      <c r="M78" s="39" t="s">
        <v>808</v>
      </c>
      <c r="N78" s="43">
        <v>60</v>
      </c>
    </row>
    <row r="79" spans="1:14" ht="12" customHeight="1" x14ac:dyDescent="0.2">
      <c r="A79" s="1" t="s">
        <v>271</v>
      </c>
      <c r="B79" s="1" t="s">
        <v>655</v>
      </c>
      <c r="C79" s="1" t="s">
        <v>120</v>
      </c>
      <c r="D79" s="1" t="s">
        <v>204</v>
      </c>
      <c r="E79" s="48" t="s">
        <v>272</v>
      </c>
      <c r="F79" s="49">
        <v>44824</v>
      </c>
      <c r="I79" s="39" t="s">
        <v>1088</v>
      </c>
      <c r="K79" s="39" t="s">
        <v>755</v>
      </c>
      <c r="L79" s="39" t="s">
        <v>856</v>
      </c>
      <c r="M79" s="39" t="s">
        <v>857</v>
      </c>
      <c r="N79" s="43">
        <v>420</v>
      </c>
    </row>
    <row r="80" spans="1:14" ht="12" customHeight="1" x14ac:dyDescent="0.2">
      <c r="A80" s="1" t="s">
        <v>273</v>
      </c>
      <c r="B80" s="1" t="s">
        <v>165</v>
      </c>
      <c r="C80" s="1" t="s">
        <v>166</v>
      </c>
      <c r="D80" s="1" t="s">
        <v>191</v>
      </c>
      <c r="E80" s="48" t="s">
        <v>274</v>
      </c>
      <c r="F80" s="49">
        <v>44824</v>
      </c>
      <c r="I80" s="39" t="s">
        <v>1089</v>
      </c>
      <c r="K80" s="39" t="s">
        <v>755</v>
      </c>
      <c r="L80" s="39" t="s">
        <v>858</v>
      </c>
      <c r="M80" s="39" t="s">
        <v>791</v>
      </c>
      <c r="N80" s="43">
        <v>300</v>
      </c>
    </row>
    <row r="81" spans="1:14" ht="12" customHeight="1" x14ac:dyDescent="0.2">
      <c r="A81" s="1" t="s">
        <v>275</v>
      </c>
      <c r="B81" s="1" t="s">
        <v>656</v>
      </c>
      <c r="C81" s="1" t="s">
        <v>166</v>
      </c>
      <c r="D81" s="1" t="s">
        <v>167</v>
      </c>
      <c r="E81" s="48" t="s">
        <v>276</v>
      </c>
      <c r="F81" s="49">
        <v>44824</v>
      </c>
      <c r="I81" s="39" t="s">
        <v>79</v>
      </c>
      <c r="K81" s="39" t="s">
        <v>755</v>
      </c>
      <c r="L81" s="39" t="s">
        <v>859</v>
      </c>
      <c r="M81" s="39" t="s">
        <v>860</v>
      </c>
      <c r="N81" s="43">
        <v>600</v>
      </c>
    </row>
    <row r="82" spans="1:14" ht="12" customHeight="1" x14ac:dyDescent="0.2">
      <c r="A82" s="1" t="s">
        <v>277</v>
      </c>
      <c r="B82" s="1" t="s">
        <v>657</v>
      </c>
      <c r="C82" s="1" t="s">
        <v>150</v>
      </c>
      <c r="D82" s="1" t="s">
        <v>170</v>
      </c>
      <c r="E82" s="48" t="s">
        <v>278</v>
      </c>
      <c r="F82" s="49">
        <v>44824</v>
      </c>
      <c r="I82" s="39" t="s">
        <v>1090</v>
      </c>
      <c r="K82" s="39" t="s">
        <v>755</v>
      </c>
      <c r="L82" s="39" t="s">
        <v>861</v>
      </c>
      <c r="M82" s="39" t="s">
        <v>862</v>
      </c>
      <c r="N82" s="43">
        <v>1300</v>
      </c>
    </row>
    <row r="83" spans="1:14" ht="12" customHeight="1" x14ac:dyDescent="0.2">
      <c r="A83" s="1" t="s">
        <v>1060</v>
      </c>
      <c r="B83" s="1" t="s">
        <v>1061</v>
      </c>
      <c r="C83" s="1" t="s">
        <v>724</v>
      </c>
      <c r="D83" s="1" t="s">
        <v>1062</v>
      </c>
      <c r="E83" s="48" t="s">
        <v>1063</v>
      </c>
      <c r="F83" s="49"/>
      <c r="I83" s="39" t="s">
        <v>748</v>
      </c>
      <c r="K83" s="39" t="s">
        <v>755</v>
      </c>
      <c r="L83" s="39" t="s">
        <v>863</v>
      </c>
      <c r="M83" s="39" t="s">
        <v>860</v>
      </c>
      <c r="N83" s="43">
        <v>600</v>
      </c>
    </row>
    <row r="84" spans="1:14" ht="12" customHeight="1" x14ac:dyDescent="0.2">
      <c r="A84" s="1" t="s">
        <v>279</v>
      </c>
      <c r="B84" s="1" t="s">
        <v>658</v>
      </c>
      <c r="C84" s="1" t="s">
        <v>150</v>
      </c>
      <c r="D84" s="1" t="s">
        <v>170</v>
      </c>
      <c r="E84" s="48" t="s">
        <v>280</v>
      </c>
      <c r="F84" s="49"/>
      <c r="I84" s="39" t="s">
        <v>80</v>
      </c>
      <c r="K84" s="39" t="s">
        <v>755</v>
      </c>
      <c r="L84" s="39" t="s">
        <v>864</v>
      </c>
      <c r="M84" s="39" t="s">
        <v>800</v>
      </c>
      <c r="N84" s="43">
        <v>300</v>
      </c>
    </row>
    <row r="85" spans="1:14" ht="12" customHeight="1" x14ac:dyDescent="0.2">
      <c r="A85" s="1" t="s">
        <v>281</v>
      </c>
      <c r="B85" s="1" t="s">
        <v>659</v>
      </c>
      <c r="C85" s="1" t="s">
        <v>282</v>
      </c>
      <c r="D85" s="1" t="s">
        <v>283</v>
      </c>
      <c r="E85" s="48" t="s">
        <v>284</v>
      </c>
      <c r="F85" s="49">
        <v>44824</v>
      </c>
      <c r="I85" s="39" t="s">
        <v>749</v>
      </c>
      <c r="K85" s="39" t="s">
        <v>755</v>
      </c>
      <c r="L85" s="39" t="s">
        <v>865</v>
      </c>
      <c r="M85" s="39" t="s">
        <v>839</v>
      </c>
      <c r="N85" s="43">
        <v>420</v>
      </c>
    </row>
    <row r="86" spans="1:14" ht="12" customHeight="1" x14ac:dyDescent="0.2">
      <c r="A86" s="1" t="s">
        <v>285</v>
      </c>
      <c r="B86" s="1" t="s">
        <v>286</v>
      </c>
      <c r="C86" s="1" t="s">
        <v>116</v>
      </c>
      <c r="D86" s="1" t="s">
        <v>287</v>
      </c>
      <c r="E86" s="48" t="s">
        <v>288</v>
      </c>
      <c r="F86" s="49">
        <v>44824</v>
      </c>
      <c r="I86" s="39" t="s">
        <v>961</v>
      </c>
      <c r="K86" s="39" t="s">
        <v>755</v>
      </c>
      <c r="L86" s="39" t="s">
        <v>866</v>
      </c>
      <c r="M86" s="39" t="s">
        <v>867</v>
      </c>
      <c r="N86" s="43">
        <v>1500</v>
      </c>
    </row>
    <row r="87" spans="1:14" ht="12" customHeight="1" x14ac:dyDescent="0.2">
      <c r="A87" s="1" t="s">
        <v>289</v>
      </c>
      <c r="B87" s="1" t="s">
        <v>290</v>
      </c>
      <c r="C87" s="1" t="s">
        <v>150</v>
      </c>
      <c r="D87" s="1" t="s">
        <v>170</v>
      </c>
      <c r="E87" s="48" t="s">
        <v>291</v>
      </c>
      <c r="F87" s="49"/>
      <c r="I87" s="39" t="s">
        <v>1091</v>
      </c>
      <c r="K87" s="39" t="s">
        <v>755</v>
      </c>
      <c r="L87" s="39" t="s">
        <v>868</v>
      </c>
      <c r="M87" s="39" t="s">
        <v>869</v>
      </c>
      <c r="N87" s="43">
        <v>1050</v>
      </c>
    </row>
    <row r="88" spans="1:14" ht="12" customHeight="1" x14ac:dyDescent="0.2">
      <c r="A88" s="1" t="s">
        <v>292</v>
      </c>
      <c r="B88" s="1" t="s">
        <v>165</v>
      </c>
      <c r="C88" s="1" t="s">
        <v>166</v>
      </c>
      <c r="D88" s="1" t="s">
        <v>167</v>
      </c>
      <c r="E88" s="48" t="s">
        <v>293</v>
      </c>
      <c r="F88" s="49">
        <v>44824</v>
      </c>
      <c r="I88" s="39" t="s">
        <v>1149</v>
      </c>
      <c r="K88" s="39" t="s">
        <v>755</v>
      </c>
      <c r="L88" s="39" t="s">
        <v>870</v>
      </c>
      <c r="M88" s="39" t="s">
        <v>871</v>
      </c>
      <c r="N88" s="43">
        <v>600</v>
      </c>
    </row>
    <row r="89" spans="1:14" ht="12" customHeight="1" x14ac:dyDescent="0.2">
      <c r="A89" s="1" t="s">
        <v>294</v>
      </c>
      <c r="B89" s="1" t="s">
        <v>660</v>
      </c>
      <c r="C89" s="1" t="s">
        <v>150</v>
      </c>
      <c r="D89" s="1" t="s">
        <v>170</v>
      </c>
      <c r="E89" s="48" t="s">
        <v>295</v>
      </c>
      <c r="F89" s="49">
        <v>44824</v>
      </c>
      <c r="I89" s="39" t="s">
        <v>1092</v>
      </c>
      <c r="K89" s="39" t="s">
        <v>755</v>
      </c>
      <c r="L89" s="39" t="s">
        <v>872</v>
      </c>
      <c r="M89" s="39" t="s">
        <v>873</v>
      </c>
      <c r="N89" s="43">
        <v>800</v>
      </c>
    </row>
    <row r="90" spans="1:14" ht="12" customHeight="1" x14ac:dyDescent="0.2">
      <c r="A90" s="1" t="s">
        <v>296</v>
      </c>
      <c r="B90" s="1" t="s">
        <v>661</v>
      </c>
      <c r="C90" s="1" t="s">
        <v>150</v>
      </c>
      <c r="D90" s="1" t="s">
        <v>170</v>
      </c>
      <c r="E90" s="48" t="s">
        <v>297</v>
      </c>
      <c r="F90" s="49"/>
      <c r="I90" s="39" t="s">
        <v>1150</v>
      </c>
      <c r="K90" s="39" t="s">
        <v>755</v>
      </c>
      <c r="L90" s="39" t="s">
        <v>874</v>
      </c>
      <c r="M90" s="39" t="s">
        <v>871</v>
      </c>
      <c r="N90" s="43">
        <v>600</v>
      </c>
    </row>
    <row r="91" spans="1:14" ht="12" customHeight="1" x14ac:dyDescent="0.2">
      <c r="A91" s="1" t="s">
        <v>298</v>
      </c>
      <c r="B91" s="1" t="s">
        <v>299</v>
      </c>
      <c r="C91" s="1" t="s">
        <v>92</v>
      </c>
      <c r="D91" s="1" t="s">
        <v>300</v>
      </c>
      <c r="E91" s="48" t="s">
        <v>301</v>
      </c>
      <c r="F91" s="49">
        <v>44824</v>
      </c>
      <c r="I91" s="39" t="s">
        <v>81</v>
      </c>
      <c r="K91" s="39" t="s">
        <v>755</v>
      </c>
      <c r="L91" s="39" t="s">
        <v>1094</v>
      </c>
      <c r="M91" s="39" t="s">
        <v>1095</v>
      </c>
      <c r="N91" s="43">
        <v>300</v>
      </c>
    </row>
    <row r="92" spans="1:14" ht="12" customHeight="1" x14ac:dyDescent="0.2">
      <c r="A92" s="1" t="s">
        <v>302</v>
      </c>
      <c r="B92" s="1" t="s">
        <v>303</v>
      </c>
      <c r="C92" s="1" t="s">
        <v>150</v>
      </c>
      <c r="D92" s="1" t="s">
        <v>304</v>
      </c>
      <c r="E92" s="48" t="s">
        <v>305</v>
      </c>
      <c r="F92" s="49">
        <v>44824</v>
      </c>
      <c r="I92" s="39" t="s">
        <v>1151</v>
      </c>
      <c r="K92" s="39" t="s">
        <v>755</v>
      </c>
      <c r="L92" s="39" t="s">
        <v>875</v>
      </c>
      <c r="M92" s="39" t="s">
        <v>873</v>
      </c>
      <c r="N92" s="43">
        <v>800</v>
      </c>
    </row>
    <row r="93" spans="1:14" ht="12" customHeight="1" x14ac:dyDescent="0.2">
      <c r="A93" s="1" t="s">
        <v>306</v>
      </c>
      <c r="B93" s="1" t="s">
        <v>662</v>
      </c>
      <c r="C93" s="1" t="s">
        <v>150</v>
      </c>
      <c r="D93" s="1" t="s">
        <v>170</v>
      </c>
      <c r="E93" s="48" t="s">
        <v>307</v>
      </c>
      <c r="F93" s="49"/>
      <c r="I93" s="39" t="s">
        <v>82</v>
      </c>
      <c r="K93" s="39" t="s">
        <v>755</v>
      </c>
      <c r="L93" s="39" t="s">
        <v>876</v>
      </c>
      <c r="M93" s="39" t="s">
        <v>871</v>
      </c>
      <c r="N93" s="43">
        <v>600</v>
      </c>
    </row>
    <row r="94" spans="1:14" ht="12" customHeight="1" x14ac:dyDescent="0.2">
      <c r="A94" s="1" t="s">
        <v>308</v>
      </c>
      <c r="B94" s="1" t="s">
        <v>309</v>
      </c>
      <c r="C94" s="1" t="s">
        <v>85</v>
      </c>
      <c r="D94" s="1" t="s">
        <v>310</v>
      </c>
      <c r="E94" s="48" t="s">
        <v>311</v>
      </c>
      <c r="F94" s="49">
        <v>44824</v>
      </c>
      <c r="I94" s="39" t="s">
        <v>962</v>
      </c>
      <c r="K94" s="39" t="s">
        <v>755</v>
      </c>
      <c r="L94" s="39" t="s">
        <v>877</v>
      </c>
      <c r="M94" s="39" t="s">
        <v>867</v>
      </c>
      <c r="N94" s="43">
        <v>1500</v>
      </c>
    </row>
    <row r="95" spans="1:14" ht="12" customHeight="1" x14ac:dyDescent="0.2">
      <c r="A95" s="1" t="s">
        <v>312</v>
      </c>
      <c r="B95" s="1" t="s">
        <v>663</v>
      </c>
      <c r="C95" s="1" t="s">
        <v>166</v>
      </c>
      <c r="D95" s="1" t="s">
        <v>313</v>
      </c>
      <c r="E95" s="48" t="s">
        <v>314</v>
      </c>
      <c r="F95" s="49">
        <v>44824</v>
      </c>
      <c r="I95" s="39" t="s">
        <v>83</v>
      </c>
      <c r="K95" s="39" t="s">
        <v>755</v>
      </c>
      <c r="L95" s="39" t="s">
        <v>878</v>
      </c>
      <c r="M95" s="39" t="s">
        <v>871</v>
      </c>
      <c r="N95" s="43">
        <v>600</v>
      </c>
    </row>
    <row r="96" spans="1:14" ht="12" customHeight="1" x14ac:dyDescent="0.2">
      <c r="A96" s="1" t="s">
        <v>315</v>
      </c>
      <c r="B96" s="1" t="s">
        <v>316</v>
      </c>
      <c r="C96" s="1" t="s">
        <v>150</v>
      </c>
      <c r="D96" s="1" t="s">
        <v>317</v>
      </c>
      <c r="E96" s="48" t="s">
        <v>318</v>
      </c>
      <c r="F96" s="49">
        <v>44824</v>
      </c>
      <c r="K96" s="39" t="s">
        <v>755</v>
      </c>
      <c r="L96" s="39" t="s">
        <v>879</v>
      </c>
      <c r="M96" s="39" t="s">
        <v>869</v>
      </c>
      <c r="N96" s="43">
        <v>1050</v>
      </c>
    </row>
    <row r="97" spans="1:14" ht="12" customHeight="1" x14ac:dyDescent="0.2">
      <c r="A97" s="1" t="s">
        <v>319</v>
      </c>
      <c r="B97" s="1" t="s">
        <v>320</v>
      </c>
      <c r="C97" s="1" t="s">
        <v>150</v>
      </c>
      <c r="D97" s="1" t="s">
        <v>321</v>
      </c>
      <c r="E97" s="48" t="s">
        <v>322</v>
      </c>
      <c r="F97" s="49">
        <v>44824</v>
      </c>
      <c r="K97" s="39" t="s">
        <v>755</v>
      </c>
      <c r="L97" s="39" t="s">
        <v>880</v>
      </c>
      <c r="M97" s="39" t="s">
        <v>873</v>
      </c>
      <c r="N97" s="43">
        <v>800</v>
      </c>
    </row>
    <row r="98" spans="1:14" ht="12" customHeight="1" x14ac:dyDescent="0.2">
      <c r="A98" s="1" t="s">
        <v>323</v>
      </c>
      <c r="B98" s="1" t="s">
        <v>661</v>
      </c>
      <c r="C98" s="1" t="s">
        <v>150</v>
      </c>
      <c r="D98" s="1" t="s">
        <v>170</v>
      </c>
      <c r="E98" s="48" t="s">
        <v>324</v>
      </c>
      <c r="F98" s="49"/>
      <c r="K98" s="39" t="s">
        <v>755</v>
      </c>
      <c r="L98" s="39" t="s">
        <v>881</v>
      </c>
      <c r="M98" s="39" t="s">
        <v>871</v>
      </c>
      <c r="N98" s="43">
        <v>600</v>
      </c>
    </row>
    <row r="99" spans="1:14" ht="12" customHeight="1" x14ac:dyDescent="0.2">
      <c r="A99" s="1" t="s">
        <v>325</v>
      </c>
      <c r="B99" s="1" t="s">
        <v>326</v>
      </c>
      <c r="C99" s="1" t="s">
        <v>327</v>
      </c>
      <c r="D99" s="1" t="s">
        <v>328</v>
      </c>
      <c r="E99" s="48" t="s">
        <v>329</v>
      </c>
      <c r="F99" s="49">
        <v>44824</v>
      </c>
      <c r="K99" s="39" t="s">
        <v>755</v>
      </c>
      <c r="L99" s="39" t="s">
        <v>882</v>
      </c>
      <c r="M99" s="39" t="s">
        <v>873</v>
      </c>
      <c r="N99" s="43">
        <v>800</v>
      </c>
    </row>
    <row r="100" spans="1:14" ht="12" customHeight="1" x14ac:dyDescent="0.2">
      <c r="A100" s="1" t="s">
        <v>330</v>
      </c>
      <c r="B100" s="1" t="s">
        <v>664</v>
      </c>
      <c r="C100" s="1" t="s">
        <v>120</v>
      </c>
      <c r="D100" s="1" t="s">
        <v>204</v>
      </c>
      <c r="E100" s="48" t="s">
        <v>331</v>
      </c>
      <c r="F100" s="49"/>
      <c r="K100" s="39" t="s">
        <v>755</v>
      </c>
      <c r="L100" s="39" t="s">
        <v>883</v>
      </c>
      <c r="M100" s="39" t="s">
        <v>873</v>
      </c>
      <c r="N100" s="43">
        <v>800</v>
      </c>
    </row>
    <row r="101" spans="1:14" ht="12" customHeight="1" x14ac:dyDescent="0.2">
      <c r="A101" s="1" t="s">
        <v>332</v>
      </c>
      <c r="B101" s="1" t="s">
        <v>665</v>
      </c>
      <c r="C101" s="1" t="s">
        <v>120</v>
      </c>
      <c r="D101" s="1" t="s">
        <v>204</v>
      </c>
      <c r="E101" s="48" t="s">
        <v>333</v>
      </c>
      <c r="F101" s="49"/>
      <c r="K101" s="39" t="s">
        <v>755</v>
      </c>
      <c r="L101" s="39" t="s">
        <v>884</v>
      </c>
      <c r="M101" s="39" t="s">
        <v>867</v>
      </c>
      <c r="N101" s="43">
        <v>1500</v>
      </c>
    </row>
    <row r="102" spans="1:14" ht="12" customHeight="1" x14ac:dyDescent="0.2">
      <c r="A102" s="1" t="s">
        <v>334</v>
      </c>
      <c r="B102" s="1" t="s">
        <v>335</v>
      </c>
      <c r="C102" s="1" t="s">
        <v>166</v>
      </c>
      <c r="D102" s="1" t="s">
        <v>336</v>
      </c>
      <c r="E102" s="48" t="s">
        <v>337</v>
      </c>
      <c r="F102" s="49">
        <v>44824</v>
      </c>
      <c r="K102" s="39" t="s">
        <v>755</v>
      </c>
      <c r="L102" s="39" t="s">
        <v>885</v>
      </c>
      <c r="M102" s="39" t="s">
        <v>871</v>
      </c>
      <c r="N102" s="43">
        <v>600</v>
      </c>
    </row>
    <row r="103" spans="1:14" ht="12" customHeight="1" x14ac:dyDescent="0.2">
      <c r="A103" s="1" t="s">
        <v>338</v>
      </c>
      <c r="B103" s="1" t="s">
        <v>339</v>
      </c>
      <c r="C103" s="1" t="s">
        <v>85</v>
      </c>
      <c r="D103" s="1" t="s">
        <v>340</v>
      </c>
      <c r="E103" s="48" t="s">
        <v>341</v>
      </c>
      <c r="F103" s="49">
        <v>44824</v>
      </c>
      <c r="K103" s="39" t="s">
        <v>755</v>
      </c>
      <c r="L103" s="39" t="s">
        <v>886</v>
      </c>
      <c r="M103" s="39" t="s">
        <v>871</v>
      </c>
      <c r="N103" s="43">
        <v>600</v>
      </c>
    </row>
    <row r="104" spans="1:14" ht="12" customHeight="1" x14ac:dyDescent="0.2">
      <c r="A104" s="1" t="s">
        <v>342</v>
      </c>
      <c r="B104" s="1" t="s">
        <v>641</v>
      </c>
      <c r="C104" s="1" t="s">
        <v>120</v>
      </c>
      <c r="D104" s="1" t="s">
        <v>204</v>
      </c>
      <c r="E104" s="48" t="s">
        <v>343</v>
      </c>
      <c r="F104" s="49"/>
      <c r="K104" s="39" t="s">
        <v>755</v>
      </c>
      <c r="L104" s="39" t="s">
        <v>887</v>
      </c>
      <c r="M104" s="39" t="s">
        <v>873</v>
      </c>
      <c r="N104" s="43">
        <v>800</v>
      </c>
    </row>
    <row r="105" spans="1:14" ht="12" customHeight="1" x14ac:dyDescent="0.2">
      <c r="A105" s="1" t="s">
        <v>344</v>
      </c>
      <c r="B105" s="1" t="s">
        <v>657</v>
      </c>
      <c r="C105" s="1" t="s">
        <v>150</v>
      </c>
      <c r="D105" s="1" t="s">
        <v>170</v>
      </c>
      <c r="E105" s="48" t="s">
        <v>345</v>
      </c>
      <c r="F105" s="49"/>
      <c r="K105" s="39" t="s">
        <v>755</v>
      </c>
      <c r="L105" s="39" t="s">
        <v>888</v>
      </c>
      <c r="M105" s="39" t="s">
        <v>873</v>
      </c>
      <c r="N105" s="43">
        <v>800</v>
      </c>
    </row>
    <row r="106" spans="1:14" ht="12" customHeight="1" x14ac:dyDescent="0.2">
      <c r="A106" s="1" t="s">
        <v>346</v>
      </c>
      <c r="B106" s="1" t="s">
        <v>666</v>
      </c>
      <c r="C106" s="1" t="s">
        <v>150</v>
      </c>
      <c r="D106" s="1" t="s">
        <v>170</v>
      </c>
      <c r="E106" s="48" t="s">
        <v>347</v>
      </c>
      <c r="F106" s="49"/>
      <c r="K106" s="39" t="s">
        <v>755</v>
      </c>
      <c r="L106" s="39" t="s">
        <v>889</v>
      </c>
      <c r="M106" s="39" t="s">
        <v>873</v>
      </c>
      <c r="N106" s="43">
        <v>1050</v>
      </c>
    </row>
    <row r="107" spans="1:14" ht="12" customHeight="1" x14ac:dyDescent="0.2">
      <c r="A107" s="1" t="s">
        <v>348</v>
      </c>
      <c r="B107" s="1" t="s">
        <v>666</v>
      </c>
      <c r="C107" s="1" t="s">
        <v>150</v>
      </c>
      <c r="D107" s="1" t="s">
        <v>170</v>
      </c>
      <c r="E107" s="48" t="s">
        <v>349</v>
      </c>
      <c r="F107" s="49"/>
      <c r="K107" s="39" t="s">
        <v>755</v>
      </c>
      <c r="L107" s="39" t="s">
        <v>890</v>
      </c>
      <c r="M107" s="39" t="s">
        <v>871</v>
      </c>
      <c r="N107" s="43">
        <v>600</v>
      </c>
    </row>
    <row r="108" spans="1:14" ht="12" customHeight="1" x14ac:dyDescent="0.2">
      <c r="A108" s="1" t="s">
        <v>350</v>
      </c>
      <c r="B108" s="1" t="s">
        <v>634</v>
      </c>
      <c r="C108" s="1" t="s">
        <v>150</v>
      </c>
      <c r="D108" s="1" t="s">
        <v>170</v>
      </c>
      <c r="E108" s="48" t="s">
        <v>351</v>
      </c>
      <c r="F108" s="49"/>
      <c r="K108" s="39" t="s">
        <v>755</v>
      </c>
      <c r="L108" s="39" t="s">
        <v>891</v>
      </c>
      <c r="M108" s="39" t="s">
        <v>873</v>
      </c>
      <c r="N108" s="43">
        <v>800</v>
      </c>
    </row>
    <row r="109" spans="1:14" ht="12" customHeight="1" x14ac:dyDescent="0.2">
      <c r="A109" s="1" t="s">
        <v>352</v>
      </c>
      <c r="B109" s="1" t="s">
        <v>667</v>
      </c>
      <c r="C109" s="1" t="s">
        <v>232</v>
      </c>
      <c r="D109" s="1" t="s">
        <v>353</v>
      </c>
      <c r="E109" s="48" t="s">
        <v>354</v>
      </c>
      <c r="F109" s="49">
        <v>44824</v>
      </c>
      <c r="K109" s="39" t="s">
        <v>755</v>
      </c>
      <c r="L109" s="39" t="s">
        <v>892</v>
      </c>
      <c r="M109" s="39" t="s">
        <v>871</v>
      </c>
      <c r="N109" s="43">
        <v>600</v>
      </c>
    </row>
    <row r="110" spans="1:14" ht="12" customHeight="1" x14ac:dyDescent="0.2">
      <c r="A110" s="1" t="s">
        <v>355</v>
      </c>
      <c r="B110" s="1" t="s">
        <v>643</v>
      </c>
      <c r="C110" s="1" t="s">
        <v>150</v>
      </c>
      <c r="D110" s="1" t="s">
        <v>170</v>
      </c>
      <c r="E110" s="48" t="s">
        <v>356</v>
      </c>
      <c r="F110" s="49"/>
      <c r="K110" s="39" t="s">
        <v>755</v>
      </c>
      <c r="L110" s="39" t="s">
        <v>893</v>
      </c>
      <c r="M110" s="39" t="s">
        <v>873</v>
      </c>
      <c r="N110" s="43">
        <v>800</v>
      </c>
    </row>
    <row r="111" spans="1:14" ht="12" customHeight="1" x14ac:dyDescent="0.2">
      <c r="A111" s="1" t="s">
        <v>357</v>
      </c>
      <c r="B111" s="1" t="s">
        <v>661</v>
      </c>
      <c r="C111" s="1" t="s">
        <v>150</v>
      </c>
      <c r="D111" s="1" t="s">
        <v>170</v>
      </c>
      <c r="E111" s="48" t="s">
        <v>358</v>
      </c>
      <c r="F111" s="49"/>
      <c r="K111" s="39" t="s">
        <v>755</v>
      </c>
      <c r="L111" s="39" t="s">
        <v>894</v>
      </c>
      <c r="M111" s="39" t="s">
        <v>869</v>
      </c>
      <c r="N111" s="43">
        <v>1050</v>
      </c>
    </row>
    <row r="112" spans="1:14" ht="12" customHeight="1" x14ac:dyDescent="0.2">
      <c r="A112" s="1" t="s">
        <v>359</v>
      </c>
      <c r="B112" s="1" t="s">
        <v>668</v>
      </c>
      <c r="C112" s="1" t="s">
        <v>120</v>
      </c>
      <c r="D112" s="1" t="s">
        <v>204</v>
      </c>
      <c r="E112" s="48" t="s">
        <v>360</v>
      </c>
      <c r="F112" s="49">
        <v>44095</v>
      </c>
      <c r="K112" s="39" t="s">
        <v>755</v>
      </c>
      <c r="L112" s="39" t="s">
        <v>895</v>
      </c>
      <c r="M112" s="39" t="s">
        <v>873</v>
      </c>
      <c r="N112" s="43">
        <v>800</v>
      </c>
    </row>
    <row r="113" spans="1:14" ht="12" customHeight="1" x14ac:dyDescent="0.2">
      <c r="A113" s="1" t="s">
        <v>361</v>
      </c>
      <c r="B113" s="1" t="s">
        <v>669</v>
      </c>
      <c r="C113" s="1" t="s">
        <v>120</v>
      </c>
      <c r="D113" s="1" t="s">
        <v>204</v>
      </c>
      <c r="E113" s="48" t="s">
        <v>362</v>
      </c>
      <c r="F113" s="49"/>
      <c r="K113" s="39" t="s">
        <v>755</v>
      </c>
      <c r="L113" s="39" t="s">
        <v>896</v>
      </c>
      <c r="M113" s="39" t="s">
        <v>871</v>
      </c>
      <c r="N113" s="43">
        <v>600</v>
      </c>
    </row>
    <row r="114" spans="1:14" ht="12" customHeight="1" x14ac:dyDescent="0.2">
      <c r="A114" s="1" t="s">
        <v>363</v>
      </c>
      <c r="B114" s="1" t="s">
        <v>165</v>
      </c>
      <c r="C114" s="1" t="s">
        <v>166</v>
      </c>
      <c r="D114" s="1" t="s">
        <v>364</v>
      </c>
      <c r="E114" s="48" t="s">
        <v>365</v>
      </c>
      <c r="F114" s="49">
        <v>44824</v>
      </c>
      <c r="K114" s="39" t="s">
        <v>755</v>
      </c>
      <c r="L114" s="39" t="s">
        <v>897</v>
      </c>
      <c r="M114" s="39" t="s">
        <v>871</v>
      </c>
      <c r="N114" s="43">
        <v>600</v>
      </c>
    </row>
    <row r="115" spans="1:14" ht="12" customHeight="1" x14ac:dyDescent="0.2">
      <c r="A115" s="1" t="s">
        <v>1123</v>
      </c>
      <c r="B115" s="1" t="s">
        <v>1124</v>
      </c>
      <c r="C115" s="1" t="s">
        <v>1125</v>
      </c>
      <c r="D115" s="1" t="s">
        <v>1126</v>
      </c>
      <c r="E115" s="48" t="s">
        <v>1127</v>
      </c>
      <c r="F115" s="49">
        <v>44650</v>
      </c>
      <c r="K115" s="39" t="s">
        <v>755</v>
      </c>
      <c r="L115" s="39" t="s">
        <v>898</v>
      </c>
      <c r="M115" s="39" t="s">
        <v>869</v>
      </c>
      <c r="N115" s="43">
        <v>1050</v>
      </c>
    </row>
    <row r="116" spans="1:14" ht="12" customHeight="1" x14ac:dyDescent="0.2">
      <c r="A116" s="1" t="s">
        <v>1033</v>
      </c>
      <c r="B116" s="1" t="s">
        <v>1034</v>
      </c>
      <c r="D116" s="1" t="s">
        <v>1035</v>
      </c>
      <c r="E116" s="48" t="s">
        <v>1036</v>
      </c>
      <c r="F116" s="49"/>
      <c r="K116" s="39" t="s">
        <v>755</v>
      </c>
      <c r="L116" s="39" t="s">
        <v>899</v>
      </c>
      <c r="M116" s="39" t="s">
        <v>873</v>
      </c>
      <c r="N116" s="43">
        <v>1050</v>
      </c>
    </row>
    <row r="117" spans="1:14" ht="12" customHeight="1" x14ac:dyDescent="0.2">
      <c r="A117" s="1" t="s">
        <v>366</v>
      </c>
      <c r="B117" s="1" t="s">
        <v>367</v>
      </c>
      <c r="C117" s="1" t="s">
        <v>609</v>
      </c>
      <c r="D117" s="1" t="s">
        <v>368</v>
      </c>
      <c r="E117" s="48" t="s">
        <v>369</v>
      </c>
      <c r="F117" s="49">
        <v>44391</v>
      </c>
      <c r="K117" s="39" t="s">
        <v>755</v>
      </c>
      <c r="L117" s="39" t="s">
        <v>900</v>
      </c>
      <c r="M117" s="39" t="s">
        <v>873</v>
      </c>
      <c r="N117" s="43">
        <v>1050</v>
      </c>
    </row>
    <row r="118" spans="1:14" ht="12" customHeight="1" x14ac:dyDescent="0.2">
      <c r="A118" s="1" t="s">
        <v>1064</v>
      </c>
      <c r="B118" s="1" t="s">
        <v>670</v>
      </c>
      <c r="C118" s="1" t="s">
        <v>85</v>
      </c>
      <c r="D118" s="1" t="s">
        <v>370</v>
      </c>
      <c r="E118" s="48" t="s">
        <v>371</v>
      </c>
      <c r="F118" s="49">
        <v>44642</v>
      </c>
      <c r="K118" s="39" t="s">
        <v>755</v>
      </c>
      <c r="L118" s="39" t="s">
        <v>901</v>
      </c>
      <c r="M118" s="39" t="s">
        <v>902</v>
      </c>
      <c r="N118" s="43">
        <v>420</v>
      </c>
    </row>
    <row r="119" spans="1:14" ht="12" customHeight="1" x14ac:dyDescent="0.2">
      <c r="A119" s="1" t="s">
        <v>372</v>
      </c>
      <c r="B119" s="1" t="s">
        <v>373</v>
      </c>
      <c r="C119" s="1" t="s">
        <v>219</v>
      </c>
      <c r="D119" s="1" t="s">
        <v>374</v>
      </c>
      <c r="E119" s="48" t="s">
        <v>375</v>
      </c>
      <c r="F119" s="49"/>
      <c r="K119" s="39" t="s">
        <v>755</v>
      </c>
      <c r="L119" s="39" t="s">
        <v>903</v>
      </c>
      <c r="M119" s="39" t="s">
        <v>904</v>
      </c>
      <c r="N119" s="43">
        <v>800</v>
      </c>
    </row>
    <row r="120" spans="1:14" ht="12" customHeight="1" x14ac:dyDescent="0.2">
      <c r="A120" s="1" t="s">
        <v>16</v>
      </c>
      <c r="B120" s="1" t="s">
        <v>671</v>
      </c>
      <c r="C120" s="1" t="s">
        <v>232</v>
      </c>
      <c r="D120" s="1" t="s">
        <v>376</v>
      </c>
      <c r="E120" s="48" t="s">
        <v>377</v>
      </c>
      <c r="F120" s="49">
        <v>44076</v>
      </c>
      <c r="K120" s="39" t="s">
        <v>755</v>
      </c>
      <c r="L120" s="39" t="s">
        <v>967</v>
      </c>
      <c r="M120" s="39" t="s">
        <v>968</v>
      </c>
      <c r="N120" s="43">
        <v>300</v>
      </c>
    </row>
    <row r="121" spans="1:14" ht="12" customHeight="1" x14ac:dyDescent="0.2">
      <c r="A121" s="1" t="s">
        <v>17</v>
      </c>
      <c r="B121" s="1" t="s">
        <v>672</v>
      </c>
      <c r="C121" s="1" t="s">
        <v>252</v>
      </c>
      <c r="D121" s="1" t="s">
        <v>378</v>
      </c>
      <c r="E121" s="48" t="s">
        <v>379</v>
      </c>
      <c r="F121" s="49">
        <v>44705</v>
      </c>
      <c r="K121" s="39" t="s">
        <v>755</v>
      </c>
      <c r="L121" s="39" t="s">
        <v>905</v>
      </c>
      <c r="M121" s="39" t="s">
        <v>816</v>
      </c>
      <c r="N121" s="43">
        <v>300</v>
      </c>
    </row>
    <row r="122" spans="1:14" ht="12" customHeight="1" x14ac:dyDescent="0.2">
      <c r="A122" s="1" t="s">
        <v>18</v>
      </c>
      <c r="B122" s="1" t="s">
        <v>673</v>
      </c>
      <c r="C122" s="1" t="s">
        <v>85</v>
      </c>
      <c r="D122" s="1" t="s">
        <v>380</v>
      </c>
      <c r="E122" s="48" t="s">
        <v>381</v>
      </c>
      <c r="F122" s="49"/>
      <c r="K122" s="39" t="s">
        <v>755</v>
      </c>
      <c r="L122" s="39" t="s">
        <v>906</v>
      </c>
      <c r="M122" s="39" t="s">
        <v>867</v>
      </c>
      <c r="N122" s="43">
        <v>1500</v>
      </c>
    </row>
    <row r="123" spans="1:14" ht="12" customHeight="1" x14ac:dyDescent="0.2">
      <c r="A123" s="1" t="s">
        <v>1065</v>
      </c>
      <c r="B123" s="1" t="s">
        <v>1066</v>
      </c>
      <c r="C123" s="1" t="s">
        <v>709</v>
      </c>
      <c r="D123" s="1" t="s">
        <v>1067</v>
      </c>
      <c r="E123" s="48" t="s">
        <v>1068</v>
      </c>
      <c r="F123" s="49">
        <v>44277</v>
      </c>
      <c r="K123" s="39" t="s">
        <v>755</v>
      </c>
      <c r="L123" s="39" t="s">
        <v>907</v>
      </c>
      <c r="M123" s="39" t="s">
        <v>873</v>
      </c>
      <c r="N123" s="43">
        <v>1050</v>
      </c>
    </row>
    <row r="124" spans="1:14" ht="12" customHeight="1" x14ac:dyDescent="0.2">
      <c r="A124" s="1" t="s">
        <v>382</v>
      </c>
      <c r="B124" s="1" t="s">
        <v>674</v>
      </c>
      <c r="C124" s="1" t="s">
        <v>383</v>
      </c>
      <c r="D124" s="1" t="s">
        <v>384</v>
      </c>
      <c r="E124" s="48" t="s">
        <v>385</v>
      </c>
      <c r="F124" s="49"/>
      <c r="K124" s="39" t="s">
        <v>755</v>
      </c>
      <c r="L124" s="39" t="s">
        <v>1096</v>
      </c>
      <c r="M124" s="39" t="s">
        <v>1097</v>
      </c>
      <c r="N124" s="43">
        <v>300</v>
      </c>
    </row>
    <row r="125" spans="1:14" ht="12" customHeight="1" x14ac:dyDescent="0.2">
      <c r="A125" s="1" t="s">
        <v>386</v>
      </c>
      <c r="B125" s="1" t="s">
        <v>675</v>
      </c>
      <c r="C125" s="1" t="s">
        <v>387</v>
      </c>
      <c r="D125" s="1" t="s">
        <v>388</v>
      </c>
      <c r="E125" s="48" t="s">
        <v>389</v>
      </c>
      <c r="F125" s="49"/>
      <c r="K125" s="39" t="s">
        <v>755</v>
      </c>
      <c r="L125" s="39" t="s">
        <v>969</v>
      </c>
      <c r="M125" s="39" t="s">
        <v>968</v>
      </c>
      <c r="N125" s="43">
        <v>300</v>
      </c>
    </row>
    <row r="126" spans="1:14" ht="12" customHeight="1" x14ac:dyDescent="0.2">
      <c r="A126" s="1" t="s">
        <v>390</v>
      </c>
      <c r="B126" s="1" t="s">
        <v>390</v>
      </c>
      <c r="C126" s="1" t="s">
        <v>232</v>
      </c>
      <c r="D126" s="1" t="s">
        <v>391</v>
      </c>
      <c r="E126" s="48" t="s">
        <v>392</v>
      </c>
      <c r="F126" s="49"/>
      <c r="K126" s="39" t="s">
        <v>755</v>
      </c>
      <c r="L126" s="39" t="s">
        <v>908</v>
      </c>
      <c r="M126" s="39" t="s">
        <v>812</v>
      </c>
      <c r="N126" s="43">
        <v>300</v>
      </c>
    </row>
    <row r="127" spans="1:14" ht="12" customHeight="1" x14ac:dyDescent="0.2">
      <c r="A127" s="1" t="s">
        <v>393</v>
      </c>
      <c r="B127" s="1" t="s">
        <v>676</v>
      </c>
      <c r="C127" s="1" t="s">
        <v>394</v>
      </c>
      <c r="D127" s="1" t="s">
        <v>395</v>
      </c>
      <c r="E127" s="48" t="s">
        <v>396</v>
      </c>
      <c r="F127" s="49"/>
      <c r="K127" s="39" t="s">
        <v>755</v>
      </c>
      <c r="L127" s="39" t="s">
        <v>909</v>
      </c>
      <c r="M127" s="39" t="s">
        <v>910</v>
      </c>
      <c r="N127" s="43">
        <v>420</v>
      </c>
    </row>
    <row r="128" spans="1:14" ht="12" customHeight="1" x14ac:dyDescent="0.2">
      <c r="A128" s="1" t="s">
        <v>397</v>
      </c>
      <c r="B128" s="1" t="s">
        <v>398</v>
      </c>
      <c r="C128" s="1" t="s">
        <v>677</v>
      </c>
      <c r="D128" s="1" t="s">
        <v>400</v>
      </c>
      <c r="E128" s="48" t="s">
        <v>401</v>
      </c>
      <c r="F128" s="49">
        <v>43658</v>
      </c>
      <c r="K128" s="39" t="s">
        <v>755</v>
      </c>
      <c r="L128" s="39" t="s">
        <v>911</v>
      </c>
      <c r="M128" s="39" t="s">
        <v>867</v>
      </c>
      <c r="N128" s="43">
        <v>1500</v>
      </c>
    </row>
    <row r="129" spans="1:14" ht="12" customHeight="1" x14ac:dyDescent="0.2">
      <c r="A129" s="1" t="s">
        <v>19</v>
      </c>
      <c r="B129" s="1" t="s">
        <v>678</v>
      </c>
      <c r="C129" s="1" t="s">
        <v>679</v>
      </c>
      <c r="D129" s="1" t="s">
        <v>376</v>
      </c>
      <c r="E129" s="48" t="s">
        <v>402</v>
      </c>
      <c r="F129" s="49">
        <v>43970</v>
      </c>
      <c r="K129" s="39" t="s">
        <v>755</v>
      </c>
      <c r="L129" s="39" t="s">
        <v>912</v>
      </c>
      <c r="M129" s="39" t="s">
        <v>867</v>
      </c>
      <c r="N129" s="43">
        <v>1500</v>
      </c>
    </row>
    <row r="130" spans="1:14" ht="12" customHeight="1" x14ac:dyDescent="0.2">
      <c r="A130" s="1" t="s">
        <v>1128</v>
      </c>
      <c r="B130" s="1" t="s">
        <v>1128</v>
      </c>
      <c r="C130" s="1" t="s">
        <v>1129</v>
      </c>
      <c r="D130" s="1" t="s">
        <v>1130</v>
      </c>
      <c r="E130" s="48" t="s">
        <v>1131</v>
      </c>
      <c r="F130" s="49">
        <v>44636</v>
      </c>
      <c r="K130" s="39" t="s">
        <v>755</v>
      </c>
      <c r="L130" s="39" t="s">
        <v>913</v>
      </c>
      <c r="M130" s="39" t="s">
        <v>914</v>
      </c>
      <c r="N130" s="43">
        <v>300</v>
      </c>
    </row>
    <row r="131" spans="1:14" ht="12" customHeight="1" x14ac:dyDescent="0.2">
      <c r="A131" s="1" t="s">
        <v>403</v>
      </c>
      <c r="B131" s="1" t="s">
        <v>404</v>
      </c>
      <c r="C131" s="1" t="s">
        <v>399</v>
      </c>
      <c r="D131" s="1" t="s">
        <v>405</v>
      </c>
      <c r="E131" s="48" t="s">
        <v>406</v>
      </c>
      <c r="F131" s="49"/>
      <c r="K131" s="39" t="s">
        <v>755</v>
      </c>
      <c r="L131" s="39" t="s">
        <v>915</v>
      </c>
      <c r="M131" s="39" t="s">
        <v>867</v>
      </c>
      <c r="N131" s="43">
        <v>1500</v>
      </c>
    </row>
    <row r="132" spans="1:14" ht="12" customHeight="1" x14ac:dyDescent="0.2">
      <c r="A132" s="1" t="s">
        <v>407</v>
      </c>
      <c r="B132" s="1" t="s">
        <v>408</v>
      </c>
      <c r="C132" s="1" t="s">
        <v>619</v>
      </c>
      <c r="D132" s="1" t="s">
        <v>409</v>
      </c>
      <c r="E132" s="48" t="s">
        <v>410</v>
      </c>
      <c r="F132" s="49">
        <v>44349</v>
      </c>
      <c r="K132" s="39" t="s">
        <v>755</v>
      </c>
      <c r="L132" s="39" t="s">
        <v>916</v>
      </c>
      <c r="M132" s="39" t="s">
        <v>867</v>
      </c>
      <c r="N132" s="43">
        <v>1500</v>
      </c>
    </row>
    <row r="133" spans="1:14" ht="12" customHeight="1" x14ac:dyDescent="0.2">
      <c r="A133" s="1" t="s">
        <v>411</v>
      </c>
      <c r="B133" s="1" t="s">
        <v>680</v>
      </c>
      <c r="C133" s="1" t="s">
        <v>399</v>
      </c>
      <c r="D133" s="1" t="s">
        <v>412</v>
      </c>
      <c r="E133" s="48" t="s">
        <v>413</v>
      </c>
      <c r="F133" s="49"/>
      <c r="K133" s="39" t="s">
        <v>755</v>
      </c>
      <c r="L133" s="39" t="s">
        <v>917</v>
      </c>
      <c r="M133" s="39" t="s">
        <v>867</v>
      </c>
      <c r="N133" s="43">
        <v>1500</v>
      </c>
    </row>
    <row r="134" spans="1:14" ht="12" customHeight="1" x14ac:dyDescent="0.2">
      <c r="A134" s="1" t="s">
        <v>681</v>
      </c>
      <c r="B134" s="1" t="s">
        <v>682</v>
      </c>
      <c r="C134" s="1" t="s">
        <v>116</v>
      </c>
      <c r="D134" s="1" t="s">
        <v>683</v>
      </c>
      <c r="E134" s="48" t="s">
        <v>684</v>
      </c>
      <c r="F134" s="49"/>
      <c r="K134" s="39" t="s">
        <v>755</v>
      </c>
      <c r="L134" s="39" t="s">
        <v>918</v>
      </c>
      <c r="M134" s="39" t="s">
        <v>871</v>
      </c>
      <c r="N134" s="43">
        <v>600</v>
      </c>
    </row>
    <row r="135" spans="1:14" ht="12" customHeight="1" x14ac:dyDescent="0.2">
      <c r="A135" s="1" t="s">
        <v>414</v>
      </c>
      <c r="B135" s="1" t="s">
        <v>685</v>
      </c>
      <c r="C135" s="1" t="s">
        <v>120</v>
      </c>
      <c r="D135" s="1" t="s">
        <v>415</v>
      </c>
      <c r="E135" s="48" t="s">
        <v>416</v>
      </c>
      <c r="F135" s="49">
        <v>44336</v>
      </c>
      <c r="K135" s="39" t="s">
        <v>755</v>
      </c>
      <c r="L135" s="39" t="s">
        <v>919</v>
      </c>
      <c r="M135" s="39" t="s">
        <v>873</v>
      </c>
      <c r="N135" s="43">
        <v>800</v>
      </c>
    </row>
    <row r="136" spans="1:14" ht="12" customHeight="1" x14ac:dyDescent="0.2">
      <c r="A136" s="1" t="s">
        <v>1132</v>
      </c>
      <c r="B136" s="1" t="s">
        <v>1132</v>
      </c>
      <c r="C136" s="1" t="s">
        <v>700</v>
      </c>
      <c r="D136" s="1" t="s">
        <v>1133</v>
      </c>
      <c r="E136" s="48" t="s">
        <v>1134</v>
      </c>
      <c r="F136" s="49">
        <v>44660</v>
      </c>
      <c r="K136" s="39" t="s">
        <v>755</v>
      </c>
      <c r="L136" s="39" t="s">
        <v>1098</v>
      </c>
      <c r="M136" s="39" t="s">
        <v>1099</v>
      </c>
      <c r="N136" s="43">
        <v>1500</v>
      </c>
    </row>
    <row r="137" spans="1:14" ht="12" customHeight="1" x14ac:dyDescent="0.2">
      <c r="A137" s="1" t="s">
        <v>417</v>
      </c>
      <c r="B137" s="1" t="s">
        <v>686</v>
      </c>
      <c r="C137" s="1" t="s">
        <v>418</v>
      </c>
      <c r="D137" s="1" t="s">
        <v>419</v>
      </c>
      <c r="E137" s="48" t="s">
        <v>420</v>
      </c>
      <c r="F137" s="49"/>
      <c r="K137" s="39" t="s">
        <v>755</v>
      </c>
      <c r="L137" s="39" t="s">
        <v>920</v>
      </c>
      <c r="M137" s="39" t="s">
        <v>867</v>
      </c>
      <c r="N137" s="43">
        <v>1500</v>
      </c>
    </row>
    <row r="138" spans="1:14" ht="12" customHeight="1" x14ac:dyDescent="0.2">
      <c r="A138" s="1" t="s">
        <v>421</v>
      </c>
      <c r="B138" s="1" t="s">
        <v>422</v>
      </c>
      <c r="C138" s="1" t="s">
        <v>418</v>
      </c>
      <c r="D138" s="1" t="s">
        <v>423</v>
      </c>
      <c r="E138" s="48" t="s">
        <v>424</v>
      </c>
      <c r="F138" s="49"/>
      <c r="K138" s="39" t="s">
        <v>755</v>
      </c>
      <c r="L138" s="39" t="s">
        <v>921</v>
      </c>
      <c r="M138" s="39" t="s">
        <v>922</v>
      </c>
      <c r="N138" s="43">
        <v>300</v>
      </c>
    </row>
    <row r="139" spans="1:14" ht="12" customHeight="1" x14ac:dyDescent="0.2">
      <c r="A139" s="1" t="s">
        <v>425</v>
      </c>
      <c r="B139" s="1" t="s">
        <v>687</v>
      </c>
      <c r="C139" s="1" t="s">
        <v>426</v>
      </c>
      <c r="D139" s="1" t="s">
        <v>427</v>
      </c>
      <c r="E139" s="48" t="s">
        <v>428</v>
      </c>
      <c r="F139" s="49"/>
      <c r="K139" s="39" t="s">
        <v>755</v>
      </c>
      <c r="L139" s="39" t="s">
        <v>923</v>
      </c>
      <c r="M139" s="39" t="s">
        <v>924</v>
      </c>
      <c r="N139" s="43">
        <v>300</v>
      </c>
    </row>
    <row r="140" spans="1:14" ht="12" customHeight="1" x14ac:dyDescent="0.2">
      <c r="A140" s="1" t="s">
        <v>429</v>
      </c>
      <c r="B140" s="1" t="s">
        <v>688</v>
      </c>
      <c r="C140" s="1" t="s">
        <v>150</v>
      </c>
      <c r="D140" s="1" t="s">
        <v>430</v>
      </c>
      <c r="E140" s="48" t="s">
        <v>431</v>
      </c>
      <c r="F140" s="49">
        <v>44792</v>
      </c>
      <c r="K140" s="39" t="s">
        <v>755</v>
      </c>
      <c r="L140" s="39" t="s">
        <v>925</v>
      </c>
      <c r="M140" s="39" t="s">
        <v>867</v>
      </c>
      <c r="N140" s="43">
        <v>1500</v>
      </c>
    </row>
    <row r="141" spans="1:14" ht="12" customHeight="1" x14ac:dyDescent="0.2">
      <c r="A141" s="1" t="s">
        <v>1135</v>
      </c>
      <c r="B141" s="1" t="s">
        <v>1136</v>
      </c>
      <c r="C141" s="1" t="s">
        <v>1137</v>
      </c>
      <c r="D141" s="1" t="s">
        <v>1138</v>
      </c>
      <c r="E141" s="48" t="s">
        <v>1139</v>
      </c>
      <c r="F141" s="49">
        <v>43737</v>
      </c>
      <c r="K141" s="39" t="s">
        <v>755</v>
      </c>
      <c r="L141" s="39" t="s">
        <v>926</v>
      </c>
      <c r="M141" s="39" t="s">
        <v>791</v>
      </c>
      <c r="N141" s="43">
        <v>300</v>
      </c>
    </row>
    <row r="142" spans="1:14" ht="12" customHeight="1" x14ac:dyDescent="0.2">
      <c r="A142" s="1" t="s">
        <v>591</v>
      </c>
      <c r="B142" s="1" t="s">
        <v>592</v>
      </c>
      <c r="C142" s="1" t="s">
        <v>679</v>
      </c>
      <c r="D142" s="1" t="s">
        <v>593</v>
      </c>
      <c r="E142" s="48" t="s">
        <v>446</v>
      </c>
      <c r="F142" s="49">
        <v>44735</v>
      </c>
      <c r="K142" s="39" t="s">
        <v>755</v>
      </c>
      <c r="L142" s="39" t="s">
        <v>927</v>
      </c>
      <c r="M142" s="39" t="s">
        <v>928</v>
      </c>
      <c r="N142" s="43">
        <v>300</v>
      </c>
    </row>
    <row r="143" spans="1:14" ht="12" customHeight="1" x14ac:dyDescent="0.2">
      <c r="A143" s="1" t="s">
        <v>1069</v>
      </c>
      <c r="B143" s="1" t="s">
        <v>689</v>
      </c>
      <c r="C143" s="1" t="s">
        <v>690</v>
      </c>
      <c r="D143" s="1" t="s">
        <v>432</v>
      </c>
      <c r="E143" s="48" t="s">
        <v>433</v>
      </c>
      <c r="F143" s="49">
        <v>44760</v>
      </c>
      <c r="K143" s="39" t="s">
        <v>755</v>
      </c>
      <c r="L143" s="39" t="s">
        <v>1100</v>
      </c>
      <c r="M143" s="39" t="s">
        <v>1101</v>
      </c>
      <c r="N143" s="43">
        <v>300</v>
      </c>
    </row>
    <row r="144" spans="1:14" ht="12" customHeight="1" x14ac:dyDescent="0.2">
      <c r="A144" s="1" t="s">
        <v>1070</v>
      </c>
      <c r="B144" s="1" t="s">
        <v>691</v>
      </c>
      <c r="C144" s="1" t="s">
        <v>692</v>
      </c>
      <c r="D144" s="1" t="s">
        <v>693</v>
      </c>
      <c r="E144" s="48" t="s">
        <v>434</v>
      </c>
      <c r="F144" s="49">
        <v>44812</v>
      </c>
      <c r="K144" s="39" t="s">
        <v>755</v>
      </c>
      <c r="L144" s="39" t="s">
        <v>929</v>
      </c>
      <c r="M144" s="39" t="s">
        <v>873</v>
      </c>
      <c r="N144" s="43">
        <v>1050</v>
      </c>
    </row>
    <row r="145" spans="1:14" ht="12" customHeight="1" x14ac:dyDescent="0.2">
      <c r="A145" s="1" t="s">
        <v>20</v>
      </c>
      <c r="B145" s="1" t="s">
        <v>694</v>
      </c>
      <c r="C145" s="1" t="s">
        <v>695</v>
      </c>
      <c r="D145" s="1" t="s">
        <v>435</v>
      </c>
      <c r="E145" s="48" t="s">
        <v>436</v>
      </c>
      <c r="F145" s="49">
        <v>44760</v>
      </c>
      <c r="K145" s="39" t="s">
        <v>755</v>
      </c>
      <c r="L145" s="39" t="s">
        <v>970</v>
      </c>
      <c r="M145" s="39" t="s">
        <v>968</v>
      </c>
      <c r="N145" s="43">
        <v>300</v>
      </c>
    </row>
    <row r="146" spans="1:14" ht="12" customHeight="1" x14ac:dyDescent="0.2">
      <c r="A146" s="1" t="s">
        <v>21</v>
      </c>
      <c r="B146" s="1" t="s">
        <v>696</v>
      </c>
      <c r="C146" s="1" t="s">
        <v>697</v>
      </c>
      <c r="D146" s="1" t="s">
        <v>179</v>
      </c>
      <c r="E146" s="48" t="s">
        <v>437</v>
      </c>
      <c r="F146" s="49">
        <v>44439</v>
      </c>
      <c r="K146" s="39" t="s">
        <v>755</v>
      </c>
      <c r="L146" s="39" t="s">
        <v>971</v>
      </c>
      <c r="M146" s="39" t="s">
        <v>972</v>
      </c>
      <c r="N146" s="43">
        <v>300</v>
      </c>
    </row>
    <row r="147" spans="1:14" ht="12" customHeight="1" x14ac:dyDescent="0.2">
      <c r="A147" s="1" t="s">
        <v>22</v>
      </c>
      <c r="B147" s="1" t="s">
        <v>698</v>
      </c>
      <c r="C147" s="1" t="s">
        <v>252</v>
      </c>
      <c r="D147" s="1" t="s">
        <v>438</v>
      </c>
      <c r="E147" s="48" t="s">
        <v>439</v>
      </c>
      <c r="F147" s="49">
        <v>44803</v>
      </c>
      <c r="K147" s="39" t="s">
        <v>755</v>
      </c>
      <c r="L147" s="39" t="s">
        <v>1102</v>
      </c>
      <c r="M147" s="39" t="s">
        <v>1103</v>
      </c>
      <c r="N147" s="43">
        <v>300</v>
      </c>
    </row>
    <row r="148" spans="1:14" ht="12" customHeight="1" x14ac:dyDescent="0.2">
      <c r="A148" s="1" t="s">
        <v>1071</v>
      </c>
      <c r="B148" s="1" t="s">
        <v>699</v>
      </c>
      <c r="C148" s="1" t="s">
        <v>700</v>
      </c>
      <c r="D148" s="1" t="s">
        <v>440</v>
      </c>
      <c r="E148" s="48" t="s">
        <v>441</v>
      </c>
      <c r="F148" s="49">
        <v>44134</v>
      </c>
      <c r="K148" s="39" t="s">
        <v>755</v>
      </c>
      <c r="L148" s="39" t="s">
        <v>1104</v>
      </c>
      <c r="M148" s="39" t="s">
        <v>1105</v>
      </c>
      <c r="N148" s="43">
        <v>300</v>
      </c>
    </row>
    <row r="149" spans="1:14" ht="12" customHeight="1" x14ac:dyDescent="0.2">
      <c r="A149" s="1" t="s">
        <v>1072</v>
      </c>
      <c r="B149" s="1" t="s">
        <v>701</v>
      </c>
      <c r="C149" s="1" t="s">
        <v>702</v>
      </c>
      <c r="D149" s="1" t="s">
        <v>442</v>
      </c>
      <c r="E149" s="48" t="s">
        <v>443</v>
      </c>
      <c r="F149" s="49">
        <v>44760</v>
      </c>
      <c r="K149" s="39" t="s">
        <v>755</v>
      </c>
      <c r="L149" s="39" t="s">
        <v>1152</v>
      </c>
      <c r="M149" s="39" t="s">
        <v>873</v>
      </c>
      <c r="N149" s="43">
        <v>800</v>
      </c>
    </row>
    <row r="150" spans="1:14" ht="12" customHeight="1" x14ac:dyDescent="0.2">
      <c r="A150" s="1" t="s">
        <v>1073</v>
      </c>
      <c r="B150" s="1" t="s">
        <v>703</v>
      </c>
      <c r="C150" s="1" t="s">
        <v>704</v>
      </c>
      <c r="D150" s="1" t="s">
        <v>444</v>
      </c>
      <c r="E150" s="48" t="s">
        <v>445</v>
      </c>
      <c r="F150" s="49">
        <v>44777</v>
      </c>
      <c r="K150" s="39" t="s">
        <v>755</v>
      </c>
      <c r="L150" s="39" t="s">
        <v>1106</v>
      </c>
      <c r="M150" s="39" t="s">
        <v>1107</v>
      </c>
      <c r="N150" s="43">
        <v>540</v>
      </c>
    </row>
    <row r="151" spans="1:14" ht="12" customHeight="1" x14ac:dyDescent="0.2">
      <c r="A151" s="1" t="s">
        <v>23</v>
      </c>
      <c r="B151" s="1" t="s">
        <v>705</v>
      </c>
      <c r="C151" s="1" t="s">
        <v>706</v>
      </c>
      <c r="D151" s="1" t="s">
        <v>447</v>
      </c>
      <c r="E151" s="48" t="s">
        <v>448</v>
      </c>
      <c r="F151" s="49">
        <v>44810</v>
      </c>
      <c r="K151" s="39" t="s">
        <v>755</v>
      </c>
      <c r="L151" s="39" t="s">
        <v>1153</v>
      </c>
      <c r="M151" s="39" t="s">
        <v>1154</v>
      </c>
      <c r="N151" s="43">
        <v>60</v>
      </c>
    </row>
    <row r="152" spans="1:14" ht="12" customHeight="1" x14ac:dyDescent="0.2">
      <c r="A152" s="1" t="s">
        <v>24</v>
      </c>
      <c r="B152" s="1" t="s">
        <v>707</v>
      </c>
      <c r="C152" s="1" t="s">
        <v>708</v>
      </c>
      <c r="D152" s="1" t="s">
        <v>449</v>
      </c>
      <c r="E152" s="48" t="s">
        <v>450</v>
      </c>
      <c r="F152" s="49">
        <v>44279</v>
      </c>
      <c r="K152" s="39" t="s">
        <v>755</v>
      </c>
      <c r="L152" s="39" t="s">
        <v>1155</v>
      </c>
      <c r="M152" s="39" t="s">
        <v>1156</v>
      </c>
      <c r="N152" s="43">
        <v>800</v>
      </c>
    </row>
    <row r="153" spans="1:14" ht="12" customHeight="1" x14ac:dyDescent="0.2">
      <c r="A153" s="1" t="s">
        <v>25</v>
      </c>
      <c r="B153" s="1" t="s">
        <v>451</v>
      </c>
      <c r="C153" s="1" t="s">
        <v>709</v>
      </c>
      <c r="D153" s="1" t="s">
        <v>710</v>
      </c>
      <c r="E153" s="48" t="s">
        <v>452</v>
      </c>
      <c r="F153" s="49">
        <v>44760</v>
      </c>
      <c r="K153" s="39" t="s">
        <v>755</v>
      </c>
      <c r="L153" s="39" t="s">
        <v>1157</v>
      </c>
      <c r="M153" s="39" t="s">
        <v>1156</v>
      </c>
      <c r="N153" s="43">
        <v>800</v>
      </c>
    </row>
    <row r="154" spans="1:14" ht="12" customHeight="1" x14ac:dyDescent="0.2">
      <c r="A154" s="1" t="s">
        <v>1074</v>
      </c>
      <c r="B154" s="1" t="s">
        <v>711</v>
      </c>
      <c r="C154" s="1" t="s">
        <v>123</v>
      </c>
      <c r="D154" s="1" t="s">
        <v>453</v>
      </c>
      <c r="E154" s="48" t="s">
        <v>454</v>
      </c>
      <c r="F154" s="49">
        <v>44811</v>
      </c>
      <c r="K154" s="39" t="s">
        <v>755</v>
      </c>
      <c r="L154" s="39" t="s">
        <v>1158</v>
      </c>
      <c r="M154" s="39" t="s">
        <v>1156</v>
      </c>
      <c r="N154" s="43">
        <v>800</v>
      </c>
    </row>
    <row r="155" spans="1:14" ht="12" customHeight="1" x14ac:dyDescent="0.2">
      <c r="A155" s="1" t="s">
        <v>1075</v>
      </c>
      <c r="B155" s="1" t="s">
        <v>712</v>
      </c>
      <c r="C155" s="1" t="s">
        <v>486</v>
      </c>
      <c r="D155" s="1" t="s">
        <v>456</v>
      </c>
      <c r="E155" s="48" t="s">
        <v>457</v>
      </c>
      <c r="F155" s="49">
        <v>44811</v>
      </c>
      <c r="K155" s="39" t="s">
        <v>755</v>
      </c>
      <c r="L155" s="39" t="s">
        <v>1159</v>
      </c>
      <c r="M155" s="39" t="s">
        <v>1160</v>
      </c>
      <c r="N155" s="43">
        <v>1500</v>
      </c>
    </row>
    <row r="156" spans="1:14" ht="12" customHeight="1" x14ac:dyDescent="0.2">
      <c r="A156" s="1" t="s">
        <v>26</v>
      </c>
      <c r="B156" s="1" t="s">
        <v>458</v>
      </c>
      <c r="C156" s="1" t="s">
        <v>459</v>
      </c>
      <c r="D156" s="1" t="s">
        <v>460</v>
      </c>
      <c r="E156" s="48" t="s">
        <v>461</v>
      </c>
      <c r="F156" s="49"/>
      <c r="K156" s="39" t="s">
        <v>755</v>
      </c>
      <c r="L156" s="39" t="s">
        <v>1161</v>
      </c>
      <c r="M156" s="39" t="s">
        <v>1156</v>
      </c>
      <c r="N156" s="43">
        <v>800</v>
      </c>
    </row>
    <row r="157" spans="1:14" ht="12" customHeight="1" x14ac:dyDescent="0.2">
      <c r="A157" s="1" t="s">
        <v>27</v>
      </c>
      <c r="B157" s="1" t="s">
        <v>713</v>
      </c>
      <c r="C157" s="1" t="s">
        <v>613</v>
      </c>
      <c r="D157" s="1" t="s">
        <v>462</v>
      </c>
      <c r="E157" s="48" t="s">
        <v>463</v>
      </c>
      <c r="F157" s="49">
        <v>44811</v>
      </c>
      <c r="K157" s="39" t="s">
        <v>755</v>
      </c>
      <c r="L157" s="39" t="s">
        <v>1162</v>
      </c>
      <c r="M157" s="39" t="s">
        <v>1156</v>
      </c>
      <c r="N157" s="43">
        <v>800</v>
      </c>
    </row>
    <row r="158" spans="1:14" ht="12" customHeight="1" x14ac:dyDescent="0.2">
      <c r="A158" s="1" t="s">
        <v>1076</v>
      </c>
      <c r="B158" s="1" t="s">
        <v>714</v>
      </c>
      <c r="C158" s="1" t="s">
        <v>282</v>
      </c>
      <c r="D158" s="1" t="s">
        <v>464</v>
      </c>
      <c r="E158" s="48" t="s">
        <v>465</v>
      </c>
      <c r="F158" s="49">
        <v>44812</v>
      </c>
      <c r="K158" s="39" t="s">
        <v>755</v>
      </c>
      <c r="L158" s="39" t="s">
        <v>1163</v>
      </c>
      <c r="M158" s="39" t="s">
        <v>1160</v>
      </c>
      <c r="N158" s="43">
        <v>1500</v>
      </c>
    </row>
    <row r="159" spans="1:14" ht="12" customHeight="1" x14ac:dyDescent="0.2">
      <c r="A159" s="1" t="s">
        <v>28</v>
      </c>
      <c r="B159" s="1" t="s">
        <v>715</v>
      </c>
      <c r="C159" s="1" t="s">
        <v>716</v>
      </c>
      <c r="D159" s="1" t="s">
        <v>467</v>
      </c>
      <c r="E159" s="48" t="s">
        <v>468</v>
      </c>
      <c r="F159" s="49">
        <v>44827</v>
      </c>
      <c r="K159" s="39" t="s">
        <v>755</v>
      </c>
      <c r="L159" s="39" t="s">
        <v>1164</v>
      </c>
      <c r="M159" s="39" t="s">
        <v>1160</v>
      </c>
      <c r="N159" s="43">
        <v>1500</v>
      </c>
    </row>
    <row r="160" spans="1:14" ht="12" customHeight="1" x14ac:dyDescent="0.2">
      <c r="A160" s="1" t="s">
        <v>469</v>
      </c>
      <c r="B160" s="1" t="s">
        <v>717</v>
      </c>
      <c r="C160" s="1" t="s">
        <v>232</v>
      </c>
      <c r="D160" s="1" t="s">
        <v>470</v>
      </c>
      <c r="E160" s="48" t="s">
        <v>471</v>
      </c>
      <c r="F160" s="49">
        <v>44735</v>
      </c>
      <c r="K160" s="39" t="s">
        <v>755</v>
      </c>
      <c r="L160" s="39" t="s">
        <v>1165</v>
      </c>
      <c r="M160" s="39" t="s">
        <v>1156</v>
      </c>
      <c r="N160" s="43">
        <v>800</v>
      </c>
    </row>
    <row r="161" spans="1:14" ht="12" customHeight="1" x14ac:dyDescent="0.2">
      <c r="A161" s="1" t="s">
        <v>29</v>
      </c>
      <c r="B161" s="1" t="s">
        <v>718</v>
      </c>
      <c r="C161" s="1" t="s">
        <v>613</v>
      </c>
      <c r="D161" s="1" t="s">
        <v>472</v>
      </c>
      <c r="E161" s="48" t="s">
        <v>473</v>
      </c>
      <c r="F161" s="49">
        <v>43595</v>
      </c>
      <c r="K161" s="39" t="s">
        <v>755</v>
      </c>
      <c r="L161" s="39" t="s">
        <v>1166</v>
      </c>
      <c r="M161" s="39" t="s">
        <v>1156</v>
      </c>
      <c r="N161" s="43">
        <v>800</v>
      </c>
    </row>
    <row r="162" spans="1:14" ht="12" customHeight="1" x14ac:dyDescent="0.2">
      <c r="A162" s="1" t="s">
        <v>1077</v>
      </c>
      <c r="B162" s="1" t="s">
        <v>474</v>
      </c>
      <c r="C162" s="1" t="s">
        <v>719</v>
      </c>
      <c r="D162" s="1" t="s">
        <v>475</v>
      </c>
      <c r="E162" s="48" t="s">
        <v>476</v>
      </c>
      <c r="F162" s="49">
        <v>44827</v>
      </c>
      <c r="K162" s="39" t="s">
        <v>755</v>
      </c>
      <c r="L162" s="39" t="s">
        <v>1167</v>
      </c>
      <c r="M162" s="39" t="s">
        <v>1160</v>
      </c>
      <c r="N162" s="43">
        <v>1500</v>
      </c>
    </row>
    <row r="163" spans="1:14" ht="12" customHeight="1" x14ac:dyDescent="0.2">
      <c r="A163" s="1" t="s">
        <v>30</v>
      </c>
      <c r="B163" s="1" t="s">
        <v>720</v>
      </c>
      <c r="C163" s="1" t="s">
        <v>721</v>
      </c>
      <c r="D163" s="1" t="s">
        <v>477</v>
      </c>
      <c r="E163" s="48" t="s">
        <v>478</v>
      </c>
      <c r="F163" s="49">
        <v>44796</v>
      </c>
      <c r="K163" s="39" t="s">
        <v>755</v>
      </c>
      <c r="L163" s="39" t="s">
        <v>1168</v>
      </c>
      <c r="M163" s="39" t="s">
        <v>1169</v>
      </c>
      <c r="N163" s="43">
        <v>1500</v>
      </c>
    </row>
    <row r="164" spans="1:14" ht="12" customHeight="1" x14ac:dyDescent="0.2">
      <c r="A164" s="1" t="s">
        <v>1078</v>
      </c>
      <c r="B164" s="1" t="s">
        <v>479</v>
      </c>
      <c r="C164" s="1" t="s">
        <v>722</v>
      </c>
      <c r="D164" s="1" t="s">
        <v>480</v>
      </c>
      <c r="E164" s="48" t="s">
        <v>481</v>
      </c>
      <c r="F164" s="49">
        <v>44796</v>
      </c>
      <c r="K164" s="39" t="s">
        <v>755</v>
      </c>
      <c r="L164" s="39" t="s">
        <v>1170</v>
      </c>
      <c r="M164" s="39" t="s">
        <v>1156</v>
      </c>
      <c r="N164" s="43">
        <v>800</v>
      </c>
    </row>
    <row r="165" spans="1:14" ht="12" customHeight="1" x14ac:dyDescent="0.2">
      <c r="A165" s="1" t="s">
        <v>482</v>
      </c>
      <c r="B165" s="1" t="s">
        <v>723</v>
      </c>
      <c r="C165" s="1" t="s">
        <v>724</v>
      </c>
      <c r="D165" s="1" t="s">
        <v>483</v>
      </c>
      <c r="E165" s="48" t="s">
        <v>484</v>
      </c>
      <c r="F165" s="49">
        <v>44644</v>
      </c>
      <c r="K165" s="39" t="s">
        <v>755</v>
      </c>
      <c r="L165" s="39" t="s">
        <v>1171</v>
      </c>
      <c r="M165" s="39" t="s">
        <v>1156</v>
      </c>
      <c r="N165" s="43">
        <v>800</v>
      </c>
    </row>
    <row r="166" spans="1:14" ht="12" customHeight="1" x14ac:dyDescent="0.2">
      <c r="A166" s="1" t="s">
        <v>485</v>
      </c>
      <c r="B166" s="1" t="s">
        <v>725</v>
      </c>
      <c r="C166" s="1" t="s">
        <v>486</v>
      </c>
      <c r="D166" s="1" t="s">
        <v>487</v>
      </c>
      <c r="E166" s="48" t="s">
        <v>488</v>
      </c>
      <c r="F166" s="49"/>
      <c r="K166" s="39" t="s">
        <v>755</v>
      </c>
      <c r="L166" s="39" t="s">
        <v>1172</v>
      </c>
      <c r="M166" s="39" t="s">
        <v>1156</v>
      </c>
      <c r="N166" s="43">
        <v>800</v>
      </c>
    </row>
    <row r="167" spans="1:14" ht="12" customHeight="1" x14ac:dyDescent="0.2">
      <c r="A167" s="1" t="s">
        <v>489</v>
      </c>
      <c r="B167" s="1" t="s">
        <v>726</v>
      </c>
      <c r="C167" s="1" t="s">
        <v>85</v>
      </c>
      <c r="D167" s="1" t="s">
        <v>490</v>
      </c>
      <c r="E167" s="48" t="s">
        <v>491</v>
      </c>
      <c r="F167" s="49"/>
      <c r="K167" s="39" t="s">
        <v>755</v>
      </c>
      <c r="L167" s="39" t="s">
        <v>1173</v>
      </c>
      <c r="M167" s="39" t="s">
        <v>1174</v>
      </c>
      <c r="N167" s="43">
        <v>50</v>
      </c>
    </row>
    <row r="168" spans="1:14" ht="12" customHeight="1" x14ac:dyDescent="0.2">
      <c r="A168" s="1" t="s">
        <v>1037</v>
      </c>
      <c r="B168" s="1" t="s">
        <v>1038</v>
      </c>
      <c r="C168" s="1" t="s">
        <v>1039</v>
      </c>
      <c r="D168" s="1" t="s">
        <v>1040</v>
      </c>
      <c r="E168" s="48" t="s">
        <v>1041</v>
      </c>
      <c r="F168" s="49">
        <v>44456</v>
      </c>
      <c r="K168" s="39" t="s">
        <v>755</v>
      </c>
      <c r="L168" s="39" t="s">
        <v>973</v>
      </c>
      <c r="M168" s="39" t="s">
        <v>974</v>
      </c>
      <c r="N168" s="43">
        <v>50</v>
      </c>
    </row>
    <row r="169" spans="1:14" ht="12" customHeight="1" x14ac:dyDescent="0.2">
      <c r="A169" s="1" t="s">
        <v>1042</v>
      </c>
      <c r="B169" s="1" t="s">
        <v>1043</v>
      </c>
      <c r="D169" s="1" t="s">
        <v>1044</v>
      </c>
      <c r="E169" s="48" t="s">
        <v>1045</v>
      </c>
      <c r="F169" s="49"/>
      <c r="K169" s="39" t="s">
        <v>755</v>
      </c>
      <c r="L169" s="39" t="s">
        <v>1108</v>
      </c>
      <c r="M169" s="39" t="s">
        <v>1109</v>
      </c>
      <c r="N169" s="43">
        <v>100</v>
      </c>
    </row>
    <row r="170" spans="1:14" ht="12" customHeight="1" x14ac:dyDescent="0.2">
      <c r="A170" s="1" t="s">
        <v>1140</v>
      </c>
      <c r="B170" s="1" t="s">
        <v>1141</v>
      </c>
      <c r="C170" s="1" t="s">
        <v>721</v>
      </c>
      <c r="D170" s="1" t="s">
        <v>96</v>
      </c>
      <c r="E170" s="48" t="s">
        <v>1142</v>
      </c>
      <c r="F170" s="49">
        <v>44467</v>
      </c>
      <c r="K170" s="39" t="s">
        <v>755</v>
      </c>
      <c r="L170" s="39" t="s">
        <v>975</v>
      </c>
      <c r="M170" s="39" t="s">
        <v>976</v>
      </c>
      <c r="N170" s="43">
        <v>50</v>
      </c>
    </row>
    <row r="171" spans="1:14" ht="12" customHeight="1" x14ac:dyDescent="0.2">
      <c r="A171" s="1" t="s">
        <v>492</v>
      </c>
      <c r="B171" s="1" t="s">
        <v>727</v>
      </c>
      <c r="C171" s="1" t="s">
        <v>399</v>
      </c>
      <c r="D171" s="1" t="s">
        <v>493</v>
      </c>
      <c r="E171" s="48" t="s">
        <v>494</v>
      </c>
      <c r="F171" s="49"/>
      <c r="K171" s="39" t="s">
        <v>755</v>
      </c>
      <c r="L171" s="39" t="s">
        <v>1175</v>
      </c>
      <c r="M171" s="39" t="s">
        <v>1176</v>
      </c>
      <c r="N171" s="43">
        <v>50</v>
      </c>
    </row>
    <row r="172" spans="1:14" ht="12" customHeight="1" x14ac:dyDescent="0.2">
      <c r="A172" s="1" t="s">
        <v>495</v>
      </c>
      <c r="B172" s="1" t="s">
        <v>728</v>
      </c>
      <c r="C172" s="1" t="s">
        <v>399</v>
      </c>
      <c r="D172" s="1" t="s">
        <v>496</v>
      </c>
      <c r="E172" s="48" t="s">
        <v>497</v>
      </c>
      <c r="F172" s="49"/>
      <c r="K172" s="39" t="s">
        <v>755</v>
      </c>
      <c r="L172" s="39" t="s">
        <v>1177</v>
      </c>
      <c r="M172" s="39" t="s">
        <v>1178</v>
      </c>
      <c r="N172" s="43">
        <v>50</v>
      </c>
    </row>
    <row r="173" spans="1:14" ht="12" customHeight="1" x14ac:dyDescent="0.2">
      <c r="A173" s="1" t="s">
        <v>498</v>
      </c>
      <c r="B173" s="1" t="s">
        <v>499</v>
      </c>
      <c r="C173" s="1" t="s">
        <v>232</v>
      </c>
      <c r="D173" s="1" t="s">
        <v>500</v>
      </c>
      <c r="E173" s="48" t="s">
        <v>501</v>
      </c>
      <c r="F173" s="49">
        <v>43948</v>
      </c>
      <c r="K173" s="39" t="s">
        <v>755</v>
      </c>
      <c r="L173" s="39" t="s">
        <v>977</v>
      </c>
      <c r="M173" s="39" t="s">
        <v>978</v>
      </c>
      <c r="N173" s="43">
        <v>50</v>
      </c>
    </row>
    <row r="174" spans="1:14" ht="12" customHeight="1" x14ac:dyDescent="0.2">
      <c r="A174" s="1" t="s">
        <v>31</v>
      </c>
      <c r="B174" s="1" t="s">
        <v>502</v>
      </c>
      <c r="C174" s="1" t="s">
        <v>729</v>
      </c>
      <c r="D174" s="1" t="s">
        <v>504</v>
      </c>
      <c r="E174" s="48" t="s">
        <v>505</v>
      </c>
      <c r="F174" s="49">
        <v>44361</v>
      </c>
      <c r="K174" s="39" t="s">
        <v>755</v>
      </c>
      <c r="L174" s="39" t="s">
        <v>1110</v>
      </c>
      <c r="M174" s="39" t="s">
        <v>1111</v>
      </c>
      <c r="N174" s="43">
        <v>100</v>
      </c>
    </row>
    <row r="175" spans="1:14" ht="12" customHeight="1" x14ac:dyDescent="0.2">
      <c r="A175" s="1" t="s">
        <v>32</v>
      </c>
      <c r="B175" s="1" t="s">
        <v>502</v>
      </c>
      <c r="C175" s="1" t="s">
        <v>729</v>
      </c>
      <c r="D175" s="1" t="s">
        <v>504</v>
      </c>
      <c r="E175" s="48" t="s">
        <v>506</v>
      </c>
      <c r="F175" s="49">
        <v>44761</v>
      </c>
      <c r="K175" s="39" t="s">
        <v>755</v>
      </c>
      <c r="L175" s="39" t="s">
        <v>979</v>
      </c>
      <c r="M175" s="39" t="s">
        <v>980</v>
      </c>
      <c r="N175" s="43">
        <v>50</v>
      </c>
    </row>
    <row r="176" spans="1:14" ht="12" customHeight="1" x14ac:dyDescent="0.2">
      <c r="A176" s="1" t="s">
        <v>33</v>
      </c>
      <c r="B176" s="1" t="s">
        <v>502</v>
      </c>
      <c r="C176" s="1" t="s">
        <v>729</v>
      </c>
      <c r="D176" s="1" t="s">
        <v>504</v>
      </c>
      <c r="E176" s="48" t="s">
        <v>507</v>
      </c>
      <c r="F176" s="49">
        <v>44761</v>
      </c>
      <c r="K176" s="39" t="s">
        <v>755</v>
      </c>
      <c r="L176" s="39" t="s">
        <v>1179</v>
      </c>
      <c r="M176" s="39" t="s">
        <v>1180</v>
      </c>
      <c r="N176" s="43">
        <v>50</v>
      </c>
    </row>
    <row r="177" spans="1:14" ht="12" customHeight="1" x14ac:dyDescent="0.2">
      <c r="A177" s="1" t="s">
        <v>34</v>
      </c>
      <c r="B177" s="1" t="s">
        <v>502</v>
      </c>
      <c r="C177" s="1" t="s">
        <v>503</v>
      </c>
      <c r="D177" s="1" t="s">
        <v>504</v>
      </c>
      <c r="E177" s="48" t="s">
        <v>508</v>
      </c>
      <c r="F177" s="49"/>
      <c r="K177" s="39" t="s">
        <v>755</v>
      </c>
      <c r="L177" s="39" t="s">
        <v>1181</v>
      </c>
      <c r="M177" s="39" t="s">
        <v>1182</v>
      </c>
      <c r="N177" s="43">
        <v>50</v>
      </c>
    </row>
    <row r="178" spans="1:14" ht="12" customHeight="1" x14ac:dyDescent="0.2">
      <c r="A178" s="1" t="s">
        <v>35</v>
      </c>
      <c r="B178" s="1" t="s">
        <v>502</v>
      </c>
      <c r="C178" s="1" t="s">
        <v>503</v>
      </c>
      <c r="D178" s="1" t="s">
        <v>504</v>
      </c>
      <c r="E178" s="48" t="s">
        <v>509</v>
      </c>
      <c r="F178" s="49"/>
      <c r="K178" s="39" t="s">
        <v>755</v>
      </c>
      <c r="L178" s="39" t="s">
        <v>981</v>
      </c>
      <c r="M178" s="39" t="s">
        <v>982</v>
      </c>
      <c r="N178" s="43">
        <v>50</v>
      </c>
    </row>
    <row r="179" spans="1:14" ht="12" customHeight="1" x14ac:dyDescent="0.2">
      <c r="A179" s="1" t="s">
        <v>510</v>
      </c>
      <c r="B179" s="1" t="s">
        <v>511</v>
      </c>
      <c r="C179" s="1" t="s">
        <v>466</v>
      </c>
      <c r="D179" s="1" t="s">
        <v>512</v>
      </c>
      <c r="E179" s="48" t="s">
        <v>513</v>
      </c>
      <c r="F179" s="49"/>
      <c r="K179" s="39" t="s">
        <v>755</v>
      </c>
      <c r="L179" s="39" t="s">
        <v>983</v>
      </c>
      <c r="M179" s="39" t="s">
        <v>984</v>
      </c>
      <c r="N179" s="43">
        <v>50</v>
      </c>
    </row>
    <row r="180" spans="1:14" ht="12" customHeight="1" x14ac:dyDescent="0.2">
      <c r="A180" s="1" t="s">
        <v>514</v>
      </c>
      <c r="B180" s="1" t="s">
        <v>515</v>
      </c>
      <c r="C180" s="1" t="s">
        <v>516</v>
      </c>
      <c r="D180" s="1" t="s">
        <v>517</v>
      </c>
      <c r="E180" s="48" t="s">
        <v>518</v>
      </c>
      <c r="F180" s="49">
        <v>43757</v>
      </c>
      <c r="K180" s="39" t="s">
        <v>755</v>
      </c>
      <c r="L180" s="39" t="s">
        <v>985</v>
      </c>
      <c r="M180" s="39" t="s">
        <v>986</v>
      </c>
      <c r="N180" s="43">
        <v>50</v>
      </c>
    </row>
    <row r="181" spans="1:14" ht="12" customHeight="1" x14ac:dyDescent="0.2">
      <c r="A181" s="1" t="s">
        <v>519</v>
      </c>
      <c r="B181" s="1" t="s">
        <v>520</v>
      </c>
      <c r="C181" s="1" t="s">
        <v>521</v>
      </c>
      <c r="D181" s="1" t="s">
        <v>522</v>
      </c>
      <c r="E181" s="48" t="s">
        <v>523</v>
      </c>
      <c r="F181" s="49"/>
      <c r="K181" s="39" t="s">
        <v>755</v>
      </c>
      <c r="L181" s="39" t="s">
        <v>987</v>
      </c>
      <c r="M181" s="39" t="s">
        <v>988</v>
      </c>
      <c r="N181" s="43">
        <v>50</v>
      </c>
    </row>
    <row r="182" spans="1:14" ht="12" customHeight="1" x14ac:dyDescent="0.2">
      <c r="A182" s="1" t="s">
        <v>524</v>
      </c>
      <c r="B182" s="1" t="s">
        <v>525</v>
      </c>
      <c r="C182" s="1" t="s">
        <v>120</v>
      </c>
      <c r="D182" s="1" t="s">
        <v>526</v>
      </c>
      <c r="E182" s="48" t="s">
        <v>527</v>
      </c>
      <c r="F182" s="49"/>
      <c r="K182" s="39" t="s">
        <v>755</v>
      </c>
      <c r="L182" s="39" t="s">
        <v>989</v>
      </c>
      <c r="M182" s="39" t="s">
        <v>990</v>
      </c>
      <c r="N182" s="43">
        <v>50</v>
      </c>
    </row>
    <row r="183" spans="1:14" ht="12" customHeight="1" x14ac:dyDescent="0.2">
      <c r="A183" s="1" t="s">
        <v>36</v>
      </c>
      <c r="B183" s="1" t="s">
        <v>730</v>
      </c>
      <c r="C183" s="1" t="s">
        <v>92</v>
      </c>
      <c r="D183" s="1" t="s">
        <v>528</v>
      </c>
      <c r="E183" s="48" t="s">
        <v>529</v>
      </c>
      <c r="F183" s="49"/>
      <c r="K183" s="39" t="s">
        <v>755</v>
      </c>
      <c r="L183" s="39" t="s">
        <v>991</v>
      </c>
      <c r="M183" s="39" t="s">
        <v>992</v>
      </c>
      <c r="N183" s="43">
        <v>50</v>
      </c>
    </row>
    <row r="184" spans="1:14" ht="12" customHeight="1" x14ac:dyDescent="0.2">
      <c r="A184" s="1" t="s">
        <v>530</v>
      </c>
      <c r="B184" s="1" t="s">
        <v>560</v>
      </c>
      <c r="C184" s="1" t="s">
        <v>84</v>
      </c>
      <c r="D184" s="1" t="s">
        <v>531</v>
      </c>
      <c r="E184" s="48" t="s">
        <v>532</v>
      </c>
      <c r="F184" s="49"/>
      <c r="K184" s="39" t="s">
        <v>755</v>
      </c>
      <c r="L184" s="39" t="s">
        <v>993</v>
      </c>
      <c r="M184" s="39" t="s">
        <v>994</v>
      </c>
      <c r="N184" s="43">
        <v>50</v>
      </c>
    </row>
    <row r="185" spans="1:14" ht="12" customHeight="1" x14ac:dyDescent="0.2">
      <c r="A185" s="1" t="s">
        <v>597</v>
      </c>
      <c r="B185" s="1" t="s">
        <v>598</v>
      </c>
      <c r="C185" s="1" t="s">
        <v>232</v>
      </c>
      <c r="D185" s="1" t="s">
        <v>599</v>
      </c>
      <c r="E185" s="48" t="s">
        <v>600</v>
      </c>
      <c r="F185" s="49">
        <v>44768</v>
      </c>
      <c r="K185" s="39" t="s">
        <v>755</v>
      </c>
      <c r="L185" s="39" t="s">
        <v>930</v>
      </c>
      <c r="M185" s="39" t="s">
        <v>931</v>
      </c>
      <c r="N185" s="43">
        <v>140</v>
      </c>
    </row>
    <row r="186" spans="1:14" ht="12" customHeight="1" x14ac:dyDescent="0.2">
      <c r="A186" s="1" t="s">
        <v>594</v>
      </c>
      <c r="B186" s="1" t="s">
        <v>731</v>
      </c>
      <c r="C186" s="1" t="s">
        <v>232</v>
      </c>
      <c r="D186" s="1" t="s">
        <v>595</v>
      </c>
      <c r="E186" s="48" t="s">
        <v>596</v>
      </c>
      <c r="F186" s="49"/>
      <c r="K186" s="39" t="s">
        <v>755</v>
      </c>
      <c r="L186" s="39" t="s">
        <v>1183</v>
      </c>
      <c r="M186" s="39" t="s">
        <v>1184</v>
      </c>
      <c r="N186" s="43">
        <v>500</v>
      </c>
    </row>
    <row r="187" spans="1:14" ht="12" customHeight="1" x14ac:dyDescent="0.2">
      <c r="A187" s="1" t="s">
        <v>533</v>
      </c>
      <c r="B187" s="1" t="s">
        <v>534</v>
      </c>
      <c r="C187" s="1" t="s">
        <v>120</v>
      </c>
      <c r="D187" s="1" t="s">
        <v>535</v>
      </c>
      <c r="E187" s="48" t="s">
        <v>536</v>
      </c>
      <c r="F187" s="49"/>
      <c r="K187" s="39" t="s">
        <v>755</v>
      </c>
      <c r="L187" s="39" t="s">
        <v>932</v>
      </c>
      <c r="M187" s="39" t="s">
        <v>933</v>
      </c>
      <c r="N187" s="43">
        <v>500</v>
      </c>
    </row>
    <row r="188" spans="1:14" ht="12" customHeight="1" x14ac:dyDescent="0.2">
      <c r="A188" s="1" t="s">
        <v>1079</v>
      </c>
      <c r="B188" s="1" t="s">
        <v>1080</v>
      </c>
      <c r="C188" s="1" t="s">
        <v>92</v>
      </c>
      <c r="D188" s="1" t="s">
        <v>537</v>
      </c>
      <c r="E188" s="48" t="s">
        <v>538</v>
      </c>
      <c r="F188" s="49">
        <v>44642</v>
      </c>
      <c r="K188" s="39" t="s">
        <v>755</v>
      </c>
      <c r="L188" s="39" t="s">
        <v>1185</v>
      </c>
      <c r="M188" s="39" t="s">
        <v>1186</v>
      </c>
      <c r="N188" s="43">
        <v>100</v>
      </c>
    </row>
    <row r="189" spans="1:14" ht="12" customHeight="1" x14ac:dyDescent="0.2">
      <c r="A189" s="1" t="s">
        <v>539</v>
      </c>
      <c r="B189" s="1" t="s">
        <v>540</v>
      </c>
      <c r="C189" s="1" t="s">
        <v>85</v>
      </c>
      <c r="D189" s="1" t="s">
        <v>541</v>
      </c>
      <c r="E189" s="48" t="s">
        <v>542</v>
      </c>
      <c r="F189" s="49"/>
      <c r="K189" s="39" t="s">
        <v>755</v>
      </c>
      <c r="L189" s="39" t="s">
        <v>1112</v>
      </c>
      <c r="M189" s="39" t="s">
        <v>1113</v>
      </c>
      <c r="N189" s="43">
        <v>500</v>
      </c>
    </row>
    <row r="190" spans="1:14" ht="12" customHeight="1" x14ac:dyDescent="0.2">
      <c r="A190" s="1" t="s">
        <v>543</v>
      </c>
      <c r="B190" s="1" t="s">
        <v>544</v>
      </c>
      <c r="C190" s="1" t="s">
        <v>418</v>
      </c>
      <c r="D190" s="1" t="s">
        <v>545</v>
      </c>
      <c r="E190" s="48" t="s">
        <v>546</v>
      </c>
      <c r="F190" s="49"/>
      <c r="K190" s="39" t="s">
        <v>755</v>
      </c>
      <c r="L190" s="39" t="s">
        <v>934</v>
      </c>
      <c r="M190" s="39" t="s">
        <v>935</v>
      </c>
      <c r="N190" s="43">
        <v>400</v>
      </c>
    </row>
    <row r="191" spans="1:14" ht="12" customHeight="1" x14ac:dyDescent="0.2">
      <c r="A191" s="1" t="s">
        <v>547</v>
      </c>
      <c r="B191" s="1" t="s">
        <v>548</v>
      </c>
      <c r="C191" s="1" t="s">
        <v>549</v>
      </c>
      <c r="D191" s="1" t="s">
        <v>550</v>
      </c>
      <c r="E191" s="48" t="s">
        <v>551</v>
      </c>
      <c r="F191" s="49"/>
      <c r="K191" s="39" t="s">
        <v>755</v>
      </c>
      <c r="L191" s="39" t="s">
        <v>936</v>
      </c>
      <c r="M191" s="39" t="s">
        <v>937</v>
      </c>
      <c r="N191" s="43">
        <v>500</v>
      </c>
    </row>
    <row r="192" spans="1:14" ht="12" customHeight="1" x14ac:dyDescent="0.2">
      <c r="A192" s="1" t="s">
        <v>552</v>
      </c>
      <c r="B192" s="1" t="s">
        <v>732</v>
      </c>
      <c r="C192" s="1" t="s">
        <v>85</v>
      </c>
      <c r="D192" s="1" t="s">
        <v>553</v>
      </c>
      <c r="E192" s="48" t="s">
        <v>554</v>
      </c>
      <c r="F192" s="49"/>
      <c r="K192" s="39" t="s">
        <v>755</v>
      </c>
      <c r="L192" s="39" t="s">
        <v>995</v>
      </c>
      <c r="M192" s="39" t="s">
        <v>996</v>
      </c>
      <c r="N192" s="43">
        <v>500</v>
      </c>
    </row>
    <row r="193" spans="1:14" ht="12" customHeight="1" x14ac:dyDescent="0.2">
      <c r="A193" s="1" t="s">
        <v>555</v>
      </c>
      <c r="B193" s="1" t="s">
        <v>556</v>
      </c>
      <c r="C193" s="1" t="s">
        <v>219</v>
      </c>
      <c r="D193" s="1" t="s">
        <v>557</v>
      </c>
      <c r="E193" s="48" t="s">
        <v>558</v>
      </c>
      <c r="F193" s="49"/>
      <c r="K193" s="39" t="s">
        <v>755</v>
      </c>
      <c r="L193" s="39" t="s">
        <v>997</v>
      </c>
      <c r="M193" s="39" t="s">
        <v>998</v>
      </c>
      <c r="N193" s="43">
        <v>500</v>
      </c>
    </row>
    <row r="194" spans="1:14" ht="12" customHeight="1" x14ac:dyDescent="0.2">
      <c r="A194" s="1" t="s">
        <v>559</v>
      </c>
      <c r="B194" s="1" t="s">
        <v>560</v>
      </c>
      <c r="C194" s="1" t="s">
        <v>561</v>
      </c>
      <c r="D194" s="1" t="s">
        <v>562</v>
      </c>
      <c r="E194" s="48" t="s">
        <v>563</v>
      </c>
      <c r="F194" s="49">
        <v>44079</v>
      </c>
      <c r="K194" s="39" t="s">
        <v>755</v>
      </c>
      <c r="L194" s="39" t="s">
        <v>938</v>
      </c>
      <c r="M194" s="39" t="s">
        <v>939</v>
      </c>
      <c r="N194" s="43">
        <v>125</v>
      </c>
    </row>
    <row r="195" spans="1:14" ht="12" customHeight="1" x14ac:dyDescent="0.2">
      <c r="A195" s="1" t="s">
        <v>564</v>
      </c>
      <c r="B195" s="1" t="s">
        <v>565</v>
      </c>
      <c r="C195" s="1" t="s">
        <v>549</v>
      </c>
      <c r="D195" s="1" t="s">
        <v>566</v>
      </c>
      <c r="E195" s="48" t="s">
        <v>567</v>
      </c>
      <c r="F195" s="49">
        <v>43958</v>
      </c>
      <c r="K195" s="39" t="s">
        <v>755</v>
      </c>
      <c r="L195" s="39" t="s">
        <v>940</v>
      </c>
      <c r="M195" s="39" t="s">
        <v>941</v>
      </c>
      <c r="N195" s="43">
        <v>125</v>
      </c>
    </row>
    <row r="196" spans="1:14" ht="12" customHeight="1" x14ac:dyDescent="0.2">
      <c r="A196" s="1" t="s">
        <v>568</v>
      </c>
      <c r="B196" s="1" t="s">
        <v>407</v>
      </c>
      <c r="C196" s="1" t="s">
        <v>120</v>
      </c>
      <c r="D196" s="1" t="s">
        <v>409</v>
      </c>
      <c r="E196" s="48" t="s">
        <v>569</v>
      </c>
      <c r="F196" s="49"/>
      <c r="K196" s="39" t="s">
        <v>755</v>
      </c>
      <c r="L196" s="39" t="s">
        <v>942</v>
      </c>
      <c r="M196" s="39" t="s">
        <v>943</v>
      </c>
      <c r="N196" s="43">
        <v>125</v>
      </c>
    </row>
    <row r="197" spans="1:14" ht="12" customHeight="1" x14ac:dyDescent="0.2">
      <c r="A197" s="1" t="s">
        <v>1081</v>
      </c>
      <c r="B197" s="1" t="s">
        <v>570</v>
      </c>
      <c r="C197" s="1" t="s">
        <v>549</v>
      </c>
      <c r="D197" s="1" t="s">
        <v>566</v>
      </c>
      <c r="E197" s="48" t="s">
        <v>571</v>
      </c>
      <c r="F197" s="49">
        <v>43964</v>
      </c>
      <c r="K197" s="39" t="s">
        <v>755</v>
      </c>
      <c r="L197" s="39" t="s">
        <v>944</v>
      </c>
      <c r="M197" s="39" t="s">
        <v>945</v>
      </c>
      <c r="N197" s="43">
        <v>500</v>
      </c>
    </row>
    <row r="198" spans="1:14" ht="12" customHeight="1" x14ac:dyDescent="0.2">
      <c r="A198" s="1" t="s">
        <v>572</v>
      </c>
      <c r="B198" s="1" t="s">
        <v>573</v>
      </c>
      <c r="C198" s="1" t="s">
        <v>85</v>
      </c>
      <c r="D198" s="1" t="s">
        <v>574</v>
      </c>
      <c r="E198" s="48" t="s">
        <v>575</v>
      </c>
      <c r="F198" s="49"/>
      <c r="L198" s="39"/>
      <c r="M198" s="39"/>
    </row>
    <row r="199" spans="1:14" ht="12" customHeight="1" x14ac:dyDescent="0.2">
      <c r="A199" s="1" t="s">
        <v>576</v>
      </c>
      <c r="B199" s="1" t="s">
        <v>576</v>
      </c>
      <c r="C199" s="1" t="s">
        <v>577</v>
      </c>
      <c r="D199" s="1" t="s">
        <v>578</v>
      </c>
      <c r="E199" s="48" t="s">
        <v>579</v>
      </c>
      <c r="F199" s="49"/>
      <c r="L199" s="39"/>
      <c r="M199" s="39"/>
    </row>
    <row r="200" spans="1:14" ht="12" customHeight="1" x14ac:dyDescent="0.2">
      <c r="A200" s="1" t="s">
        <v>580</v>
      </c>
      <c r="B200" s="1" t="s">
        <v>581</v>
      </c>
      <c r="C200" s="1" t="s">
        <v>120</v>
      </c>
      <c r="D200" s="1" t="s">
        <v>582</v>
      </c>
      <c r="E200" s="48" t="s">
        <v>583</v>
      </c>
      <c r="F200" s="49">
        <v>43796</v>
      </c>
      <c r="L200" s="39"/>
      <c r="M200" s="39"/>
    </row>
    <row r="201" spans="1:14" ht="12" customHeight="1" x14ac:dyDescent="0.2">
      <c r="F201" s="49"/>
      <c r="L201" s="39"/>
      <c r="M201" s="39"/>
    </row>
    <row r="202" spans="1:14" ht="12" customHeight="1" x14ac:dyDescent="0.2">
      <c r="F202" s="49"/>
      <c r="L202" s="39"/>
      <c r="M202" s="39"/>
    </row>
    <row r="203" spans="1:14" ht="12" customHeight="1" x14ac:dyDescent="0.2">
      <c r="F203" s="49"/>
      <c r="L203" s="39"/>
      <c r="M203" s="39"/>
    </row>
    <row r="204" spans="1:14" ht="12" customHeight="1" x14ac:dyDescent="0.2">
      <c r="F204" s="49"/>
      <c r="L204" s="39"/>
      <c r="M204" s="39"/>
    </row>
    <row r="205" spans="1:14" ht="12" customHeight="1" x14ac:dyDescent="0.2">
      <c r="F205" s="49"/>
      <c r="L205" s="39"/>
      <c r="M205" s="39"/>
    </row>
    <row r="206" spans="1:14" ht="12" customHeight="1" x14ac:dyDescent="0.2">
      <c r="F206" s="49"/>
      <c r="L206" s="39"/>
      <c r="M206" s="39"/>
    </row>
    <row r="207" spans="1:14" ht="12" customHeight="1" x14ac:dyDescent="0.2">
      <c r="F207" s="49"/>
      <c r="L207" s="39"/>
      <c r="M207" s="39"/>
    </row>
    <row r="208" spans="1:14" ht="12" customHeight="1" x14ac:dyDescent="0.2">
      <c r="F208" s="49"/>
      <c r="L208" s="39"/>
      <c r="M208" s="39"/>
    </row>
    <row r="209" spans="6:13" ht="12" customHeight="1" x14ac:dyDescent="0.2">
      <c r="F209" s="49"/>
      <c r="L209" s="39"/>
      <c r="M209" s="39"/>
    </row>
    <row r="210" spans="6:13" ht="12" customHeight="1" x14ac:dyDescent="0.2">
      <c r="F210" s="49"/>
      <c r="L210" s="39"/>
      <c r="M210" s="39"/>
    </row>
    <row r="211" spans="6:13" ht="12" customHeight="1" x14ac:dyDescent="0.2">
      <c r="F211" s="49"/>
      <c r="L211" s="39"/>
      <c r="M211" s="39"/>
    </row>
    <row r="212" spans="6:13" ht="12" customHeight="1" x14ac:dyDescent="0.2">
      <c r="F212" s="49"/>
      <c r="L212" s="39"/>
      <c r="M212" s="39"/>
    </row>
    <row r="213" spans="6:13" ht="12" customHeight="1" x14ac:dyDescent="0.2">
      <c r="F213" s="49"/>
      <c r="L213" s="39"/>
      <c r="M213" s="39"/>
    </row>
    <row r="214" spans="6:13" ht="12" customHeight="1" x14ac:dyDescent="0.2">
      <c r="F214" s="49"/>
      <c r="L214" s="39"/>
      <c r="M214" s="39"/>
    </row>
    <row r="215" spans="6:13" ht="12" customHeight="1" x14ac:dyDescent="0.2">
      <c r="F215" s="49"/>
      <c r="L215" s="39"/>
      <c r="M215" s="39"/>
    </row>
    <row r="216" spans="6:13" ht="12" customHeight="1" x14ac:dyDescent="0.2">
      <c r="F216" s="49"/>
      <c r="L216" s="39"/>
      <c r="M216" s="39"/>
    </row>
    <row r="217" spans="6:13" ht="12" customHeight="1" x14ac:dyDescent="0.2">
      <c r="F217" s="49"/>
      <c r="L217" s="39"/>
      <c r="M217" s="39"/>
    </row>
    <row r="218" spans="6:13" ht="12" customHeight="1" x14ac:dyDescent="0.2">
      <c r="F218" s="49"/>
      <c r="L218" s="39"/>
      <c r="M218" s="39"/>
    </row>
    <row r="219" spans="6:13" ht="12" customHeight="1" x14ac:dyDescent="0.2">
      <c r="F219" s="49"/>
      <c r="L219" s="39"/>
      <c r="M219" s="39"/>
    </row>
    <row r="220" spans="6:13" ht="12" customHeight="1" x14ac:dyDescent="0.2">
      <c r="F220" s="49"/>
      <c r="L220" s="39"/>
      <c r="M220" s="39"/>
    </row>
    <row r="221" spans="6:13" ht="12" customHeight="1" x14ac:dyDescent="0.2">
      <c r="F221" s="49"/>
      <c r="L221" s="39"/>
      <c r="M221" s="39"/>
    </row>
    <row r="222" spans="6:13" ht="12" customHeight="1" x14ac:dyDescent="0.2">
      <c r="F222" s="49"/>
      <c r="L222" s="39"/>
      <c r="M222" s="39"/>
    </row>
    <row r="223" spans="6:13" ht="12" customHeight="1" x14ac:dyDescent="0.2">
      <c r="F223" s="49"/>
      <c r="L223" s="39"/>
      <c r="M223" s="39"/>
    </row>
    <row r="224" spans="6:13" ht="12" customHeight="1" x14ac:dyDescent="0.2">
      <c r="F224" s="49"/>
      <c r="L224" s="39"/>
      <c r="M224" s="39"/>
    </row>
    <row r="225" spans="6:13" ht="12" customHeight="1" x14ac:dyDescent="0.2">
      <c r="F225" s="49"/>
      <c r="L225" s="39"/>
      <c r="M225" s="39"/>
    </row>
    <row r="226" spans="6:13" ht="12" customHeight="1" x14ac:dyDescent="0.2">
      <c r="F226" s="49"/>
      <c r="L226" s="39"/>
      <c r="M226" s="39"/>
    </row>
    <row r="227" spans="6:13" ht="12" customHeight="1" x14ac:dyDescent="0.2">
      <c r="F227" s="49"/>
      <c r="L227" s="39"/>
      <c r="M227" s="39"/>
    </row>
    <row r="228" spans="6:13" ht="12" customHeight="1" x14ac:dyDescent="0.2">
      <c r="F228" s="49"/>
      <c r="L228" s="39"/>
      <c r="M228" s="39"/>
    </row>
    <row r="229" spans="6:13" ht="12" customHeight="1" x14ac:dyDescent="0.2">
      <c r="F229" s="49"/>
      <c r="L229" s="39"/>
      <c r="M229" s="39"/>
    </row>
    <row r="230" spans="6:13" ht="12" customHeight="1" x14ac:dyDescent="0.2">
      <c r="F230" s="49"/>
      <c r="L230" s="39"/>
      <c r="M230" s="39"/>
    </row>
    <row r="231" spans="6:13" ht="12" customHeight="1" x14ac:dyDescent="0.2">
      <c r="F231" s="49"/>
      <c r="L231" s="39"/>
      <c r="M231" s="39"/>
    </row>
    <row r="232" spans="6:13" ht="12" customHeight="1" x14ac:dyDescent="0.2">
      <c r="F232" s="49"/>
      <c r="L232" s="39"/>
      <c r="M232" s="39"/>
    </row>
    <row r="233" spans="6:13" ht="12" customHeight="1" x14ac:dyDescent="0.2">
      <c r="F233" s="49"/>
      <c r="L233" s="39"/>
      <c r="M233" s="39"/>
    </row>
    <row r="234" spans="6:13" ht="12" customHeight="1" x14ac:dyDescent="0.2">
      <c r="F234" s="49"/>
      <c r="L234" s="39"/>
      <c r="M234" s="39"/>
    </row>
    <row r="235" spans="6:13" ht="12" customHeight="1" x14ac:dyDescent="0.2">
      <c r="F235" s="49"/>
      <c r="L235" s="39"/>
      <c r="M235" s="39"/>
    </row>
    <row r="236" spans="6:13" ht="12" customHeight="1" x14ac:dyDescent="0.2">
      <c r="F236" s="49"/>
      <c r="L236" s="39"/>
      <c r="M236" s="39"/>
    </row>
    <row r="237" spans="6:13" ht="12" customHeight="1" x14ac:dyDescent="0.2">
      <c r="F237" s="49"/>
      <c r="L237" s="39"/>
      <c r="M237" s="39"/>
    </row>
    <row r="238" spans="6:13" ht="12" customHeight="1" x14ac:dyDescent="0.2">
      <c r="F238" s="49"/>
      <c r="L238" s="39"/>
      <c r="M238" s="39"/>
    </row>
    <row r="239" spans="6:13" ht="12" customHeight="1" x14ac:dyDescent="0.2">
      <c r="F239" s="49"/>
      <c r="L239" s="39"/>
      <c r="M239" s="39"/>
    </row>
    <row r="240" spans="6:13" ht="12" customHeight="1" x14ac:dyDescent="0.2">
      <c r="F240" s="49"/>
      <c r="L240" s="39"/>
      <c r="M240" s="39"/>
    </row>
    <row r="241" spans="6:13" ht="12" customHeight="1" x14ac:dyDescent="0.2">
      <c r="F241" s="49"/>
      <c r="L241" s="39"/>
      <c r="M241" s="39"/>
    </row>
    <row r="242" spans="6:13" ht="12" customHeight="1" x14ac:dyDescent="0.2">
      <c r="F242" s="49"/>
      <c r="L242" s="39"/>
      <c r="M242" s="39"/>
    </row>
    <row r="243" spans="6:13" ht="12" customHeight="1" x14ac:dyDescent="0.2">
      <c r="F243" s="49"/>
      <c r="L243" s="39"/>
      <c r="M243" s="39"/>
    </row>
    <row r="244" spans="6:13" ht="12" customHeight="1" x14ac:dyDescent="0.2">
      <c r="F244" s="49"/>
      <c r="L244" s="39"/>
      <c r="M244" s="39"/>
    </row>
    <row r="245" spans="6:13" ht="12" customHeight="1" x14ac:dyDescent="0.2">
      <c r="F245" s="49"/>
      <c r="L245" s="39"/>
      <c r="M245" s="39"/>
    </row>
    <row r="246" spans="6:13" ht="12" customHeight="1" x14ac:dyDescent="0.2">
      <c r="F246" s="49"/>
      <c r="L246" s="39"/>
      <c r="M246" s="39"/>
    </row>
    <row r="247" spans="6:13" ht="12" customHeight="1" x14ac:dyDescent="0.2">
      <c r="F247" s="49"/>
      <c r="L247" s="39"/>
      <c r="M247" s="39"/>
    </row>
    <row r="248" spans="6:13" ht="12" customHeight="1" x14ac:dyDescent="0.2">
      <c r="F248" s="49"/>
      <c r="L248" s="39"/>
      <c r="M248" s="39"/>
    </row>
    <row r="249" spans="6:13" ht="12" customHeight="1" x14ac:dyDescent="0.2">
      <c r="F249" s="49"/>
      <c r="L249" s="39"/>
      <c r="M249" s="39"/>
    </row>
    <row r="250" spans="6:13" ht="12" customHeight="1" x14ac:dyDescent="0.2">
      <c r="F250" s="49"/>
      <c r="L250" s="39"/>
      <c r="M250" s="39"/>
    </row>
    <row r="251" spans="6:13" ht="12" customHeight="1" x14ac:dyDescent="0.2">
      <c r="F251" s="49"/>
      <c r="L251" s="39"/>
      <c r="M251" s="39"/>
    </row>
    <row r="252" spans="6:13" ht="12" customHeight="1" x14ac:dyDescent="0.2">
      <c r="F252" s="49"/>
      <c r="L252" s="39"/>
      <c r="M252" s="39"/>
    </row>
    <row r="253" spans="6:13" ht="12" customHeight="1" x14ac:dyDescent="0.2">
      <c r="F253" s="49"/>
      <c r="L253" s="39"/>
      <c r="M253" s="39"/>
    </row>
    <row r="254" spans="6:13" ht="12" customHeight="1" x14ac:dyDescent="0.2">
      <c r="F254" s="49"/>
      <c r="L254" s="39"/>
      <c r="M254" s="39"/>
    </row>
    <row r="255" spans="6:13" ht="12" customHeight="1" x14ac:dyDescent="0.2">
      <c r="F255" s="49"/>
      <c r="L255" s="39"/>
      <c r="M255" s="39"/>
    </row>
    <row r="256" spans="6:13" ht="12" customHeight="1" x14ac:dyDescent="0.2">
      <c r="F256" s="49"/>
      <c r="L256" s="39"/>
      <c r="M256" s="39"/>
    </row>
    <row r="257" spans="6:13" ht="12" customHeight="1" x14ac:dyDescent="0.2">
      <c r="F257" s="49"/>
      <c r="L257" s="39"/>
      <c r="M257" s="39"/>
    </row>
    <row r="258" spans="6:13" ht="12" customHeight="1" x14ac:dyDescent="0.2">
      <c r="F258" s="49"/>
      <c r="L258" s="39"/>
      <c r="M258" s="39"/>
    </row>
    <row r="259" spans="6:13" ht="12" customHeight="1" x14ac:dyDescent="0.2">
      <c r="F259" s="49"/>
      <c r="L259" s="39"/>
      <c r="M259" s="39"/>
    </row>
    <row r="260" spans="6:13" ht="12" customHeight="1" x14ac:dyDescent="0.2">
      <c r="F260" s="49"/>
      <c r="L260" s="39"/>
      <c r="M260" s="39"/>
    </row>
    <row r="261" spans="6:13" ht="12" customHeight="1" x14ac:dyDescent="0.2">
      <c r="F261" s="49"/>
      <c r="L261" s="39"/>
      <c r="M261" s="39"/>
    </row>
    <row r="262" spans="6:13" ht="12" customHeight="1" x14ac:dyDescent="0.2">
      <c r="F262" s="49"/>
      <c r="L262" s="39"/>
      <c r="M262" s="39"/>
    </row>
    <row r="263" spans="6:13" ht="12" customHeight="1" x14ac:dyDescent="0.2">
      <c r="F263" s="49"/>
      <c r="L263" s="39"/>
      <c r="M263" s="39"/>
    </row>
    <row r="264" spans="6:13" ht="12" customHeight="1" x14ac:dyDescent="0.2">
      <c r="F264" s="49"/>
      <c r="L264" s="39"/>
      <c r="M264" s="39"/>
    </row>
    <row r="265" spans="6:13" ht="12" customHeight="1" x14ac:dyDescent="0.2">
      <c r="F265" s="49"/>
      <c r="L265" s="39"/>
      <c r="M265" s="39"/>
    </row>
    <row r="266" spans="6:13" ht="12" customHeight="1" x14ac:dyDescent="0.2">
      <c r="F266" s="49"/>
      <c r="L266" s="39"/>
      <c r="M266" s="39"/>
    </row>
    <row r="267" spans="6:13" ht="12" customHeight="1" x14ac:dyDescent="0.2">
      <c r="F267" s="49"/>
      <c r="L267" s="39"/>
      <c r="M267" s="39"/>
    </row>
    <row r="268" spans="6:13" ht="12" customHeight="1" x14ac:dyDescent="0.2">
      <c r="F268" s="49"/>
      <c r="L268" s="39"/>
      <c r="M268" s="39"/>
    </row>
    <row r="269" spans="6:13" ht="12" customHeight="1" x14ac:dyDescent="0.2">
      <c r="F269" s="49"/>
      <c r="L269" s="39"/>
      <c r="M269" s="39"/>
    </row>
    <row r="270" spans="6:13" ht="12" customHeight="1" x14ac:dyDescent="0.2">
      <c r="F270" s="49"/>
      <c r="L270" s="39"/>
      <c r="M270" s="39"/>
    </row>
    <row r="271" spans="6:13" ht="12" customHeight="1" x14ac:dyDescent="0.2">
      <c r="F271" s="49"/>
      <c r="L271" s="39"/>
      <c r="M271" s="39"/>
    </row>
    <row r="272" spans="6:13" ht="12" customHeight="1" x14ac:dyDescent="0.2">
      <c r="F272" s="49"/>
      <c r="L272" s="39"/>
      <c r="M272" s="39"/>
    </row>
    <row r="273" spans="6:13" ht="12" customHeight="1" x14ac:dyDescent="0.2">
      <c r="F273" s="49"/>
      <c r="L273" s="39"/>
      <c r="M273" s="39"/>
    </row>
    <row r="274" spans="6:13" ht="12" customHeight="1" x14ac:dyDescent="0.2">
      <c r="F274" s="49"/>
      <c r="L274" s="39"/>
      <c r="M274" s="39"/>
    </row>
    <row r="275" spans="6:13" ht="12" customHeight="1" x14ac:dyDescent="0.2">
      <c r="F275" s="49"/>
      <c r="L275" s="39"/>
      <c r="M275" s="39"/>
    </row>
    <row r="276" spans="6:13" ht="12" customHeight="1" x14ac:dyDescent="0.2">
      <c r="F276" s="49"/>
      <c r="L276" s="39"/>
      <c r="M276" s="39"/>
    </row>
    <row r="277" spans="6:13" ht="12" customHeight="1" x14ac:dyDescent="0.2">
      <c r="F277" s="49"/>
      <c r="L277" s="39"/>
      <c r="M277" s="39"/>
    </row>
    <row r="278" spans="6:13" ht="12" customHeight="1" x14ac:dyDescent="0.2">
      <c r="F278" s="49"/>
      <c r="L278" s="39"/>
      <c r="M278" s="39"/>
    </row>
    <row r="279" spans="6:13" ht="12" customHeight="1" x14ac:dyDescent="0.2">
      <c r="F279" s="49"/>
      <c r="L279" s="39"/>
      <c r="M279" s="39"/>
    </row>
    <row r="280" spans="6:13" ht="12" customHeight="1" x14ac:dyDescent="0.2">
      <c r="F280" s="49"/>
      <c r="L280" s="39"/>
      <c r="M280" s="39"/>
    </row>
    <row r="281" spans="6:13" ht="12" customHeight="1" x14ac:dyDescent="0.2">
      <c r="F281" s="49"/>
      <c r="L281" s="39"/>
      <c r="M281" s="39"/>
    </row>
    <row r="282" spans="6:13" ht="12" customHeight="1" x14ac:dyDescent="0.2">
      <c r="F282" s="49"/>
      <c r="L282" s="39"/>
      <c r="M282" s="39"/>
    </row>
    <row r="283" spans="6:13" ht="12" customHeight="1" x14ac:dyDescent="0.2">
      <c r="F283" s="49"/>
      <c r="L283" s="39"/>
      <c r="M283" s="39"/>
    </row>
    <row r="284" spans="6:13" ht="12" customHeight="1" x14ac:dyDescent="0.2">
      <c r="F284" s="49"/>
      <c r="L284" s="39"/>
      <c r="M284" s="39"/>
    </row>
    <row r="285" spans="6:13" ht="12" customHeight="1" x14ac:dyDescent="0.2">
      <c r="F285" s="49"/>
      <c r="L285" s="39"/>
      <c r="M285" s="39"/>
    </row>
    <row r="286" spans="6:13" ht="12" customHeight="1" x14ac:dyDescent="0.2">
      <c r="F286" s="49"/>
      <c r="L286" s="39"/>
      <c r="M286" s="39"/>
    </row>
    <row r="287" spans="6:13" ht="12" customHeight="1" x14ac:dyDescent="0.2">
      <c r="F287" s="49"/>
      <c r="L287" s="39"/>
      <c r="M287" s="39"/>
    </row>
    <row r="288" spans="6:13" ht="12" customHeight="1" x14ac:dyDescent="0.2">
      <c r="F288" s="49"/>
      <c r="L288" s="39"/>
      <c r="M288" s="39"/>
    </row>
    <row r="289" spans="6:13" ht="12" customHeight="1" x14ac:dyDescent="0.2">
      <c r="F289" s="49"/>
      <c r="L289" s="39"/>
      <c r="M289" s="39"/>
    </row>
    <row r="290" spans="6:13" ht="12" customHeight="1" x14ac:dyDescent="0.2">
      <c r="F290" s="49"/>
      <c r="L290" s="39"/>
      <c r="M290" s="39"/>
    </row>
    <row r="291" spans="6:13" ht="12" customHeight="1" x14ac:dyDescent="0.2">
      <c r="F291" s="49"/>
      <c r="L291" s="39"/>
      <c r="M291" s="39"/>
    </row>
    <row r="292" spans="6:13" ht="12" customHeight="1" x14ac:dyDescent="0.2">
      <c r="F292" s="49"/>
      <c r="L292" s="39"/>
      <c r="M292" s="39"/>
    </row>
    <row r="293" spans="6:13" ht="12" customHeight="1" x14ac:dyDescent="0.2">
      <c r="F293" s="49"/>
      <c r="L293" s="39"/>
      <c r="M293" s="39"/>
    </row>
    <row r="294" spans="6:13" ht="12" customHeight="1" x14ac:dyDescent="0.2">
      <c r="F294" s="49"/>
      <c r="L294" s="39"/>
      <c r="M294" s="39"/>
    </row>
    <row r="295" spans="6:13" ht="12" customHeight="1" x14ac:dyDescent="0.2">
      <c r="F295" s="49"/>
      <c r="L295" s="39"/>
      <c r="M295" s="39"/>
    </row>
    <row r="296" spans="6:13" ht="12" customHeight="1" x14ac:dyDescent="0.2">
      <c r="F296" s="49"/>
      <c r="L296" s="39"/>
      <c r="M296" s="39"/>
    </row>
    <row r="297" spans="6:13" ht="12" customHeight="1" x14ac:dyDescent="0.2">
      <c r="F297" s="49"/>
      <c r="L297" s="39"/>
      <c r="M297" s="39"/>
    </row>
    <row r="298" spans="6:13" ht="12" customHeight="1" x14ac:dyDescent="0.2">
      <c r="F298" s="49"/>
      <c r="L298" s="39"/>
      <c r="M298" s="39"/>
    </row>
    <row r="299" spans="6:13" ht="12" customHeight="1" x14ac:dyDescent="0.2">
      <c r="F299" s="49"/>
      <c r="L299" s="39"/>
      <c r="M299" s="39"/>
    </row>
    <row r="300" spans="6:13" ht="12" customHeight="1" x14ac:dyDescent="0.2">
      <c r="F300" s="49"/>
      <c r="L300" s="39"/>
      <c r="M300" s="39"/>
    </row>
    <row r="301" spans="6:13" ht="12" customHeight="1" x14ac:dyDescent="0.2">
      <c r="F301" s="49"/>
      <c r="L301" s="39"/>
      <c r="M301" s="39"/>
    </row>
    <row r="302" spans="6:13" ht="12" customHeight="1" x14ac:dyDescent="0.2">
      <c r="F302" s="49"/>
      <c r="L302" s="39"/>
      <c r="M302" s="39"/>
    </row>
    <row r="303" spans="6:13" ht="12" customHeight="1" x14ac:dyDescent="0.2">
      <c r="L303" s="39"/>
      <c r="M303" s="39"/>
    </row>
    <row r="304" spans="6:13" ht="12" customHeight="1" x14ac:dyDescent="0.2">
      <c r="L304" s="39"/>
      <c r="M304" s="39"/>
    </row>
    <row r="305" spans="12:13" ht="12" customHeight="1" x14ac:dyDescent="0.2">
      <c r="L305" s="39"/>
      <c r="M305" s="39"/>
    </row>
    <row r="306" spans="12:13" ht="12" customHeight="1" x14ac:dyDescent="0.2">
      <c r="L306" s="39"/>
      <c r="M306" s="39"/>
    </row>
    <row r="307" spans="12:13" ht="12" customHeight="1" x14ac:dyDescent="0.2">
      <c r="L307" s="39"/>
      <c r="M307" s="39"/>
    </row>
    <row r="308" spans="12:13" ht="12" customHeight="1" x14ac:dyDescent="0.2">
      <c r="L308" s="39"/>
      <c r="M308" s="39"/>
    </row>
    <row r="309" spans="12:13" ht="12" customHeight="1" x14ac:dyDescent="0.2">
      <c r="L309" s="39"/>
      <c r="M309" s="39"/>
    </row>
    <row r="310" spans="12:13" ht="12" customHeight="1" x14ac:dyDescent="0.2">
      <c r="L310" s="39"/>
      <c r="M310" s="39"/>
    </row>
    <row r="311" spans="12:13" ht="12" customHeight="1" x14ac:dyDescent="0.2">
      <c r="L311" s="39"/>
      <c r="M311" s="39"/>
    </row>
    <row r="312" spans="12:13" ht="12" customHeight="1" x14ac:dyDescent="0.2">
      <c r="L312" s="39"/>
      <c r="M312" s="39"/>
    </row>
    <row r="313" spans="12:13" ht="12" customHeight="1" x14ac:dyDescent="0.2">
      <c r="L313" s="39"/>
      <c r="M313" s="39"/>
    </row>
    <row r="314" spans="12:13" ht="12" customHeight="1" x14ac:dyDescent="0.2">
      <c r="L314" s="39"/>
      <c r="M314" s="39"/>
    </row>
    <row r="315" spans="12:13" ht="12" customHeight="1" x14ac:dyDescent="0.2">
      <c r="L315" s="39"/>
      <c r="M315" s="39"/>
    </row>
    <row r="316" spans="12:13" ht="12" customHeight="1" x14ac:dyDescent="0.2">
      <c r="L316" s="39"/>
      <c r="M316" s="39"/>
    </row>
    <row r="317" spans="12:13" ht="12" customHeight="1" x14ac:dyDescent="0.2">
      <c r="L317" s="39"/>
      <c r="M317" s="39"/>
    </row>
    <row r="318" spans="12:13" ht="12" customHeight="1" x14ac:dyDescent="0.2">
      <c r="L318" s="39"/>
      <c r="M318" s="39"/>
    </row>
    <row r="319" spans="12:13" ht="12" customHeight="1" x14ac:dyDescent="0.2">
      <c r="L319" s="39"/>
      <c r="M319" s="39"/>
    </row>
    <row r="320" spans="12:13" ht="12" customHeight="1" x14ac:dyDescent="0.2">
      <c r="L320" s="39"/>
      <c r="M320" s="39"/>
    </row>
    <row r="321" spans="12:13" ht="12" customHeight="1" x14ac:dyDescent="0.2">
      <c r="L321" s="39"/>
      <c r="M321" s="39"/>
    </row>
    <row r="322" spans="12:13" ht="12" customHeight="1" x14ac:dyDescent="0.2">
      <c r="L322" s="39"/>
      <c r="M322" s="39"/>
    </row>
    <row r="323" spans="12:13" ht="12" customHeight="1" x14ac:dyDescent="0.2">
      <c r="L323" s="39"/>
      <c r="M323" s="39"/>
    </row>
    <row r="324" spans="12:13" ht="12" customHeight="1" x14ac:dyDescent="0.2">
      <c r="L324" s="39"/>
      <c r="M324" s="39"/>
    </row>
    <row r="325" spans="12:13" ht="12" customHeight="1" x14ac:dyDescent="0.2">
      <c r="L325" s="39"/>
      <c r="M325" s="39"/>
    </row>
    <row r="326" spans="12:13" ht="12" customHeight="1" x14ac:dyDescent="0.2">
      <c r="L326" s="39"/>
      <c r="M326" s="39"/>
    </row>
    <row r="327" spans="12:13" ht="12" customHeight="1" x14ac:dyDescent="0.2">
      <c r="L327" s="39"/>
      <c r="M327" s="39"/>
    </row>
    <row r="328" spans="12:13" ht="12" customHeight="1" x14ac:dyDescent="0.2">
      <c r="L328" s="39"/>
      <c r="M328" s="39"/>
    </row>
    <row r="329" spans="12:13" ht="12" customHeight="1" x14ac:dyDescent="0.2">
      <c r="L329" s="39"/>
      <c r="M329" s="39"/>
    </row>
    <row r="330" spans="12:13" ht="12" customHeight="1" x14ac:dyDescent="0.2">
      <c r="L330" s="39"/>
      <c r="M330" s="39"/>
    </row>
    <row r="331" spans="12:13" ht="12" customHeight="1" x14ac:dyDescent="0.2">
      <c r="L331" s="39"/>
      <c r="M331" s="39"/>
    </row>
    <row r="332" spans="12:13" ht="12" customHeight="1" x14ac:dyDescent="0.2">
      <c r="L332" s="39"/>
      <c r="M332" s="39"/>
    </row>
    <row r="333" spans="12:13" ht="12" customHeight="1" x14ac:dyDescent="0.2">
      <c r="L333" s="39"/>
      <c r="M333" s="39"/>
    </row>
    <row r="334" spans="12:13" ht="12" customHeight="1" x14ac:dyDescent="0.2">
      <c r="L334" s="39"/>
      <c r="M334" s="39"/>
    </row>
    <row r="335" spans="12:13" ht="12" customHeight="1" x14ac:dyDescent="0.2">
      <c r="L335" s="39"/>
      <c r="M335" s="39"/>
    </row>
    <row r="336" spans="12:13" ht="12" customHeight="1" x14ac:dyDescent="0.2">
      <c r="L336" s="39"/>
      <c r="M336" s="39"/>
    </row>
    <row r="337" spans="12:13" ht="12" customHeight="1" x14ac:dyDescent="0.2">
      <c r="L337" s="39"/>
      <c r="M337" s="39"/>
    </row>
    <row r="338" spans="12:13" ht="12" customHeight="1" x14ac:dyDescent="0.2">
      <c r="L338" s="39"/>
      <c r="M338" s="39"/>
    </row>
    <row r="339" spans="12:13" ht="12" customHeight="1" x14ac:dyDescent="0.2">
      <c r="L339" s="39"/>
      <c r="M339" s="39"/>
    </row>
    <row r="340" spans="12:13" ht="12" customHeight="1" x14ac:dyDescent="0.2">
      <c r="L340" s="39"/>
      <c r="M340" s="39"/>
    </row>
    <row r="341" spans="12:13" ht="12" customHeight="1" x14ac:dyDescent="0.2">
      <c r="L341" s="39"/>
      <c r="M341" s="39"/>
    </row>
    <row r="342" spans="12:13" ht="12" customHeight="1" x14ac:dyDescent="0.2">
      <c r="L342" s="39"/>
      <c r="M342" s="39"/>
    </row>
    <row r="343" spans="12:13" ht="12" customHeight="1" x14ac:dyDescent="0.2">
      <c r="L343" s="39"/>
      <c r="M343" s="39"/>
    </row>
    <row r="344" spans="12:13" ht="12" customHeight="1" x14ac:dyDescent="0.2">
      <c r="L344" s="39"/>
      <c r="M344" s="39"/>
    </row>
    <row r="345" spans="12:13" ht="12" customHeight="1" x14ac:dyDescent="0.2">
      <c r="L345" s="39"/>
      <c r="M345" s="39"/>
    </row>
    <row r="346" spans="12:13" ht="12" customHeight="1" x14ac:dyDescent="0.2">
      <c r="L346" s="39"/>
      <c r="M346" s="39"/>
    </row>
    <row r="347" spans="12:13" ht="12" customHeight="1" x14ac:dyDescent="0.2">
      <c r="L347" s="39"/>
      <c r="M347" s="39"/>
    </row>
    <row r="348" spans="12:13" ht="12" customHeight="1" x14ac:dyDescent="0.2">
      <c r="L348" s="39"/>
      <c r="M348" s="39"/>
    </row>
    <row r="349" spans="12:13" ht="12" customHeight="1" x14ac:dyDescent="0.2">
      <c r="L349" s="39"/>
      <c r="M349" s="39"/>
    </row>
    <row r="350" spans="12:13" ht="12" customHeight="1" x14ac:dyDescent="0.2">
      <c r="L350" s="39"/>
      <c r="M350" s="39"/>
    </row>
    <row r="351" spans="12:13" ht="12" customHeight="1" x14ac:dyDescent="0.2">
      <c r="L351" s="39"/>
      <c r="M351" s="39"/>
    </row>
    <row r="352" spans="12:13" ht="12" customHeight="1" x14ac:dyDescent="0.2">
      <c r="L352" s="39"/>
      <c r="M352" s="39"/>
    </row>
    <row r="353" spans="12:13" ht="12" customHeight="1" x14ac:dyDescent="0.2">
      <c r="L353" s="39"/>
      <c r="M353" s="39"/>
    </row>
    <row r="354" spans="12:13" ht="12" customHeight="1" x14ac:dyDescent="0.2">
      <c r="L354" s="39"/>
      <c r="M354" s="39"/>
    </row>
    <row r="355" spans="12:13" ht="12" customHeight="1" x14ac:dyDescent="0.2">
      <c r="L355" s="39"/>
      <c r="M355" s="39"/>
    </row>
    <row r="356" spans="12:13" ht="12" customHeight="1" x14ac:dyDescent="0.2">
      <c r="L356" s="39"/>
      <c r="M356" s="39"/>
    </row>
    <row r="357" spans="12:13" ht="12" customHeight="1" x14ac:dyDescent="0.2">
      <c r="L357" s="39"/>
      <c r="M357" s="39"/>
    </row>
    <row r="358" spans="12:13" ht="12" customHeight="1" x14ac:dyDescent="0.2">
      <c r="L358" s="39"/>
      <c r="M358" s="39"/>
    </row>
    <row r="359" spans="12:13" ht="12" customHeight="1" x14ac:dyDescent="0.2">
      <c r="L359" s="39"/>
      <c r="M359" s="39"/>
    </row>
    <row r="360" spans="12:13" ht="12" customHeight="1" x14ac:dyDescent="0.2">
      <c r="L360" s="39"/>
      <c r="M360" s="39"/>
    </row>
    <row r="361" spans="12:13" ht="12" customHeight="1" x14ac:dyDescent="0.2">
      <c r="L361" s="39"/>
      <c r="M361" s="39"/>
    </row>
    <row r="362" spans="12:13" ht="12" customHeight="1" x14ac:dyDescent="0.2">
      <c r="L362" s="39"/>
      <c r="M362" s="39"/>
    </row>
    <row r="363" spans="12:13" ht="12" customHeight="1" x14ac:dyDescent="0.2">
      <c r="L363" s="39"/>
      <c r="M363" s="39"/>
    </row>
    <row r="364" spans="12:13" ht="12" customHeight="1" x14ac:dyDescent="0.2">
      <c r="L364" s="39"/>
      <c r="M364" s="39"/>
    </row>
    <row r="365" spans="12:13" ht="12" customHeight="1" x14ac:dyDescent="0.2">
      <c r="L365" s="39"/>
      <c r="M365" s="39"/>
    </row>
    <row r="366" spans="12:13" ht="12" customHeight="1" x14ac:dyDescent="0.2">
      <c r="L366" s="39"/>
      <c r="M366" s="39"/>
    </row>
    <row r="367" spans="12:13" ht="12" customHeight="1" x14ac:dyDescent="0.2">
      <c r="L367" s="39"/>
      <c r="M367" s="39"/>
    </row>
    <row r="368" spans="12:13" ht="12" customHeight="1" x14ac:dyDescent="0.2">
      <c r="L368" s="39"/>
      <c r="M368" s="39"/>
    </row>
    <row r="369" spans="12:13" ht="12" customHeight="1" x14ac:dyDescent="0.2">
      <c r="L369" s="39"/>
      <c r="M369" s="39"/>
    </row>
    <row r="370" spans="12:13" ht="12" customHeight="1" x14ac:dyDescent="0.2">
      <c r="L370" s="39"/>
      <c r="M370" s="39"/>
    </row>
    <row r="371" spans="12:13" ht="12" customHeight="1" x14ac:dyDescent="0.2">
      <c r="L371" s="39"/>
      <c r="M371" s="39"/>
    </row>
    <row r="372" spans="12:13" ht="12" customHeight="1" x14ac:dyDescent="0.2">
      <c r="L372" s="39"/>
      <c r="M372" s="39"/>
    </row>
    <row r="373" spans="12:13" ht="12" customHeight="1" x14ac:dyDescent="0.2">
      <c r="L373" s="39"/>
      <c r="M373" s="39"/>
    </row>
    <row r="374" spans="12:13" ht="12" customHeight="1" x14ac:dyDescent="0.2">
      <c r="L374" s="39"/>
      <c r="M374" s="39"/>
    </row>
    <row r="375" spans="12:13" ht="12" customHeight="1" x14ac:dyDescent="0.2">
      <c r="L375" s="39"/>
      <c r="M375" s="39"/>
    </row>
    <row r="376" spans="12:13" ht="12" customHeight="1" x14ac:dyDescent="0.2">
      <c r="L376" s="39"/>
      <c r="M376" s="39"/>
    </row>
    <row r="377" spans="12:13" ht="12" customHeight="1" x14ac:dyDescent="0.2">
      <c r="L377" s="39"/>
      <c r="M377" s="39"/>
    </row>
    <row r="378" spans="12:13" ht="12" customHeight="1" x14ac:dyDescent="0.2">
      <c r="L378" s="39"/>
      <c r="M378" s="39"/>
    </row>
    <row r="379" spans="12:13" ht="12" customHeight="1" x14ac:dyDescent="0.2">
      <c r="L379" s="39"/>
      <c r="M379" s="39"/>
    </row>
    <row r="380" spans="12:13" ht="12" customHeight="1" x14ac:dyDescent="0.2">
      <c r="L380" s="39"/>
      <c r="M380" s="39"/>
    </row>
    <row r="381" spans="12:13" ht="12" customHeight="1" x14ac:dyDescent="0.2">
      <c r="L381" s="39"/>
      <c r="M381" s="39"/>
    </row>
    <row r="382" spans="12:13" ht="12" customHeight="1" x14ac:dyDescent="0.2">
      <c r="L382" s="39"/>
      <c r="M382" s="39"/>
    </row>
    <row r="383" spans="12:13" ht="12" customHeight="1" x14ac:dyDescent="0.2">
      <c r="L383" s="39"/>
      <c r="M383" s="39"/>
    </row>
    <row r="384" spans="12:13" ht="12" customHeight="1" x14ac:dyDescent="0.2">
      <c r="L384" s="39"/>
      <c r="M384" s="39"/>
    </row>
    <row r="385" spans="12:13" ht="12" customHeight="1" x14ac:dyDescent="0.2">
      <c r="L385" s="39"/>
      <c r="M385" s="39"/>
    </row>
    <row r="386" spans="12:13" ht="12" customHeight="1" x14ac:dyDescent="0.2">
      <c r="L386" s="39"/>
      <c r="M386" s="39"/>
    </row>
    <row r="387" spans="12:13" ht="12" customHeight="1" x14ac:dyDescent="0.2">
      <c r="L387" s="39"/>
      <c r="M387" s="39"/>
    </row>
    <row r="388" spans="12:13" ht="12" customHeight="1" x14ac:dyDescent="0.2">
      <c r="L388" s="39"/>
      <c r="M388" s="39"/>
    </row>
    <row r="389" spans="12:13" ht="12" customHeight="1" x14ac:dyDescent="0.2">
      <c r="L389" s="39"/>
      <c r="M389" s="39"/>
    </row>
    <row r="390" spans="12:13" ht="12" customHeight="1" x14ac:dyDescent="0.2">
      <c r="L390" s="39"/>
      <c r="M390" s="39"/>
    </row>
    <row r="391" spans="12:13" ht="12" customHeight="1" x14ac:dyDescent="0.2">
      <c r="L391" s="39"/>
      <c r="M391" s="39"/>
    </row>
    <row r="392" spans="12:13" ht="12" customHeight="1" x14ac:dyDescent="0.2">
      <c r="L392" s="39"/>
      <c r="M392" s="39"/>
    </row>
    <row r="393" spans="12:13" ht="12" customHeight="1" x14ac:dyDescent="0.2">
      <c r="L393" s="39"/>
      <c r="M393" s="39"/>
    </row>
    <row r="394" spans="12:13" ht="12" customHeight="1" x14ac:dyDescent="0.2">
      <c r="L394" s="39"/>
      <c r="M394" s="39"/>
    </row>
    <row r="395" spans="12:13" ht="12" customHeight="1" x14ac:dyDescent="0.2">
      <c r="L395" s="39"/>
      <c r="M395" s="39"/>
    </row>
    <row r="396" spans="12:13" ht="12" customHeight="1" x14ac:dyDescent="0.2">
      <c r="L396" s="39"/>
      <c r="M396" s="39"/>
    </row>
    <row r="397" spans="12:13" ht="12" customHeight="1" x14ac:dyDescent="0.2">
      <c r="L397" s="39"/>
      <c r="M397" s="39"/>
    </row>
    <row r="398" spans="12:13" ht="12" customHeight="1" x14ac:dyDescent="0.2">
      <c r="L398" s="39"/>
      <c r="M398" s="39"/>
    </row>
    <row r="399" spans="12:13" ht="12" customHeight="1" x14ac:dyDescent="0.2">
      <c r="L399" s="39"/>
      <c r="M399" s="39"/>
    </row>
    <row r="400" spans="12:13" ht="12" customHeight="1" x14ac:dyDescent="0.2">
      <c r="L400" s="39"/>
      <c r="M400" s="39"/>
    </row>
    <row r="401" spans="12:13" ht="12" customHeight="1" x14ac:dyDescent="0.2">
      <c r="L401" s="39"/>
      <c r="M401" s="39"/>
    </row>
    <row r="402" spans="12:13" ht="12" customHeight="1" x14ac:dyDescent="0.2">
      <c r="L402" s="39"/>
      <c r="M402" s="39"/>
    </row>
    <row r="403" spans="12:13" ht="12" customHeight="1" x14ac:dyDescent="0.2">
      <c r="L403" s="39"/>
      <c r="M403" s="39"/>
    </row>
    <row r="404" spans="12:13" ht="12" customHeight="1" x14ac:dyDescent="0.2">
      <c r="L404" s="39"/>
      <c r="M404" s="39"/>
    </row>
    <row r="405" spans="12:13" ht="12" customHeight="1" x14ac:dyDescent="0.2">
      <c r="L405" s="39"/>
      <c r="M405" s="39"/>
    </row>
    <row r="406" spans="12:13" ht="12" customHeight="1" x14ac:dyDescent="0.2">
      <c r="L406" s="39"/>
      <c r="M406" s="39"/>
    </row>
    <row r="407" spans="12:13" ht="12" customHeight="1" x14ac:dyDescent="0.2">
      <c r="L407" s="39"/>
      <c r="M407" s="39"/>
    </row>
    <row r="408" spans="12:13" ht="12" customHeight="1" x14ac:dyDescent="0.2">
      <c r="L408" s="39"/>
      <c r="M408" s="39"/>
    </row>
    <row r="409" spans="12:13" ht="12" customHeight="1" x14ac:dyDescent="0.2">
      <c r="L409" s="39"/>
      <c r="M409" s="39"/>
    </row>
    <row r="410" spans="12:13" ht="12" customHeight="1" x14ac:dyDescent="0.2">
      <c r="L410" s="39"/>
      <c r="M410" s="39"/>
    </row>
    <row r="411" spans="12:13" ht="12" customHeight="1" x14ac:dyDescent="0.2">
      <c r="L411" s="39"/>
      <c r="M411" s="39"/>
    </row>
    <row r="412" spans="12:13" ht="12" customHeight="1" x14ac:dyDescent="0.2">
      <c r="L412" s="39"/>
      <c r="M412" s="39"/>
    </row>
    <row r="413" spans="12:13" ht="12" customHeight="1" x14ac:dyDescent="0.2">
      <c r="L413" s="39"/>
      <c r="M413" s="39"/>
    </row>
    <row r="522" spans="12:13" ht="12" customHeight="1" x14ac:dyDescent="0.2">
      <c r="L522" s="39"/>
      <c r="M522" s="39"/>
    </row>
    <row r="702" spans="9:13" ht="12" customHeight="1" x14ac:dyDescent="0.2">
      <c r="I702" s="40"/>
      <c r="K702" s="40"/>
      <c r="L702" s="44"/>
      <c r="M702" s="44"/>
    </row>
  </sheetData>
  <phoneticPr fontId="14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FA4849DD284A4D8B8CA14E5A36EA14" ma:contentTypeVersion="13" ma:contentTypeDescription="Create a new document." ma:contentTypeScope="" ma:versionID="4df6008cb739c4d324c9d91f69e8e01b">
  <xsd:schema xmlns:xsd="http://www.w3.org/2001/XMLSchema" xmlns:xs="http://www.w3.org/2001/XMLSchema" xmlns:p="http://schemas.microsoft.com/office/2006/metadata/properties" xmlns:ns2="44c74cca-38f7-43b0-a6e3-fa0d697de33e" xmlns:ns3="f4395720-b604-4803-a525-a3d46369cf7f" targetNamespace="http://schemas.microsoft.com/office/2006/metadata/properties" ma:root="true" ma:fieldsID="b2747870aa4b94964dd8da1350823841" ns2:_="" ns3:_="">
    <xsd:import namespace="44c74cca-38f7-43b0-a6e3-fa0d697de33e"/>
    <xsd:import namespace="f4395720-b604-4803-a525-a3d46369cf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c74cca-38f7-43b0-a6e3-fa0d697de3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5961e8d4-cb61-42a0-b593-48787eaf65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395720-b604-4803-a525-a3d46369cf7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e0ac33a7-b03a-479e-9950-b64798d03c0f}" ma:internalName="TaxCatchAll" ma:showField="CatchAllData" ma:web="f4395720-b604-4803-a525-a3d46369cf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c74cca-38f7-43b0-a6e3-fa0d697de33e">
      <Terms xmlns="http://schemas.microsoft.com/office/infopath/2007/PartnerControls"/>
    </lcf76f155ced4ddcb4097134ff3c332f>
    <TaxCatchAll xmlns="f4395720-b604-4803-a525-a3d46369cf7f" xsi:nil="true"/>
  </documentManagement>
</p:properties>
</file>

<file path=customXml/itemProps1.xml><?xml version="1.0" encoding="utf-8"?>
<ds:datastoreItem xmlns:ds="http://schemas.openxmlformats.org/officeDocument/2006/customXml" ds:itemID="{2425728C-ECDB-469E-8D2E-4D61EFB389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804B5D-5C31-44F1-95B7-9234AA01E7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c74cca-38f7-43b0-a6e3-fa0d697de33e"/>
    <ds:schemaRef ds:uri="f4395720-b604-4803-a525-a3d46369cf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6A58EC-B6E5-499C-B1A4-7C0BB62845DA}">
  <ds:schemaRefs>
    <ds:schemaRef ds:uri="http://schemas.microsoft.com/office/2006/metadata/properties"/>
    <ds:schemaRef ds:uri="http://schemas.microsoft.com/office/infopath/2007/PartnerControls"/>
    <ds:schemaRef ds:uri="44c74cca-38f7-43b0-a6e3-fa0d697de33e"/>
    <ds:schemaRef ds:uri="f4395720-b604-4803-a525-a3d46369cf7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Funding Claim Form</vt:lpstr>
      <vt:lpstr>DATARANGE</vt:lpstr>
      <vt:lpstr>'Funding Claim Form'!FUNDING_CLAIM_FORM</vt:lpstr>
      <vt:lpstr>PARTNER_TOP</vt:lpstr>
      <vt:lpstr>'Funding Claim Form'!Print_Area</vt:lpstr>
      <vt:lpstr>Partners!Print_Area</vt:lpstr>
    </vt:vector>
  </TitlesOfParts>
  <Company>Skills for 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Guzder</dc:creator>
  <cp:lastModifiedBy>Martin Slade</cp:lastModifiedBy>
  <cp:lastPrinted>2019-10-11T10:21:24Z</cp:lastPrinted>
  <dcterms:created xsi:type="dcterms:W3CDTF">2011-01-26T15:16:49Z</dcterms:created>
  <dcterms:modified xsi:type="dcterms:W3CDTF">2022-10-19T14:56:06Z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0x010100BAFA4849DD284A4D8B8CA14E5A36EA14</vt:lpwstr>
  </property>
</Properties>
</file>